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6"/>
  <c r="AB26" i="63"/>
  <c r="AB78" i="62"/>
  <c r="AB70"/>
  <c r="AB38"/>
  <c r="AB22"/>
  <c r="BM99" i="14"/>
  <c r="AB22" i="63"/>
  <c r="AB94" i="62"/>
  <c r="AB86"/>
  <c r="AB62"/>
  <c r="AB54"/>
  <c r="AB46"/>
  <c r="AB30"/>
  <c r="AB60"/>
  <c r="AB56"/>
  <c r="AB52"/>
  <c r="AB48"/>
  <c r="AB44"/>
  <c r="AB40"/>
  <c r="AB36"/>
  <c r="AB32"/>
  <c r="AB24"/>
  <c r="AB20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U56"/>
  <c r="F56"/>
  <c r="U55"/>
  <c r="F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U36"/>
  <c r="U35"/>
  <c r="N35"/>
  <c r="F35"/>
  <c r="U34"/>
  <c r="N34"/>
  <c r="F34"/>
  <c r="U33"/>
  <c r="N33"/>
  <c r="F33"/>
  <c r="U32"/>
  <c r="F32"/>
  <c r="U31"/>
  <c r="N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1" l="1"/>
  <c r="F79"/>
  <c r="F57" i="56"/>
  <c r="F53"/>
  <c r="F49"/>
  <c r="F37"/>
  <c r="F31"/>
  <c r="F15"/>
  <c r="F87" i="58"/>
  <c r="F85"/>
  <c r="F79"/>
  <c r="F39"/>
  <c r="F31"/>
  <c r="F67" i="61"/>
  <c r="F15"/>
  <c r="F13"/>
  <c r="F11"/>
  <c r="F93" i="62"/>
  <c r="F55" i="63"/>
  <c r="N98" i="62"/>
  <c r="F26" i="63"/>
  <c r="B99"/>
  <c r="F67" i="56"/>
  <c r="F77" i="55"/>
  <c r="F47"/>
  <c r="C99" i="63"/>
  <c r="F73"/>
  <c r="F83" i="62"/>
  <c r="C99" i="56"/>
  <c r="B99"/>
  <c r="C99" i="55"/>
  <c r="F17" i="62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O68" s="1"/>
  <c r="N71"/>
  <c r="O71" s="1"/>
  <c r="N72"/>
  <c r="N75"/>
  <c r="O75" s="1"/>
  <c r="N76"/>
  <c r="N79"/>
  <c r="N80"/>
  <c r="N83"/>
  <c r="O83" s="1"/>
  <c r="N84"/>
  <c r="O84" s="1"/>
  <c r="N87"/>
  <c r="O87" s="1"/>
  <c r="N88"/>
  <c r="N91"/>
  <c r="O91" s="1"/>
  <c r="N92"/>
  <c r="O92" s="1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G22" s="1"/>
  <c r="V22" s="1"/>
  <c r="M18" i="66"/>
  <c r="D18" i="57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48"/>
  <c r="O48"/>
  <c r="V56"/>
  <c r="V4"/>
  <c r="V9"/>
  <c r="V32"/>
  <c r="O32"/>
  <c r="V40"/>
  <c r="V47"/>
  <c r="V16"/>
  <c r="O16"/>
  <c r="V24"/>
  <c r="V31"/>
  <c r="V43"/>
  <c r="O43"/>
  <c r="V87"/>
  <c r="V98"/>
  <c r="V19" i="56"/>
  <c r="O19"/>
  <c r="V24"/>
  <c r="O26"/>
  <c r="V35"/>
  <c r="O35"/>
  <c r="O42"/>
  <c r="V51"/>
  <c r="O51"/>
  <c r="N8" i="55"/>
  <c r="F9"/>
  <c r="I99"/>
  <c r="M99"/>
  <c r="G10"/>
  <c r="N12"/>
  <c r="O12" s="1"/>
  <c r="F13"/>
  <c r="O14"/>
  <c r="G26"/>
  <c r="N28"/>
  <c r="O28" s="1"/>
  <c r="F29"/>
  <c r="V38"/>
  <c r="N44"/>
  <c r="F45"/>
  <c r="O46"/>
  <c r="N60"/>
  <c r="O60" s="1"/>
  <c r="F61"/>
  <c r="O64"/>
  <c r="O72"/>
  <c r="O80"/>
  <c r="O92"/>
  <c r="O13" i="56"/>
  <c r="O29"/>
  <c r="O45"/>
  <c r="O57"/>
  <c r="O65"/>
  <c r="O73"/>
  <c r="V3" i="55"/>
  <c r="V62"/>
  <c r="V82"/>
  <c r="O6" i="56"/>
  <c r="V15"/>
  <c r="O15"/>
  <c r="O22"/>
  <c r="V31"/>
  <c r="O31"/>
  <c r="V36"/>
  <c r="V38"/>
  <c r="V47"/>
  <c r="O47"/>
  <c r="V52"/>
  <c r="V59"/>
  <c r="V62"/>
  <c r="V67"/>
  <c r="O70"/>
  <c r="V75"/>
  <c r="V83"/>
  <c r="V91"/>
  <c r="V12" i="55"/>
  <c r="V28"/>
  <c r="V44"/>
  <c r="V60"/>
  <c r="V95"/>
  <c r="V11" i="56"/>
  <c r="O11"/>
  <c r="O27"/>
  <c r="V34"/>
  <c r="V43"/>
  <c r="O43"/>
  <c r="V48"/>
  <c r="B99" i="55"/>
  <c r="F3"/>
  <c r="K99"/>
  <c r="F5"/>
  <c r="O19"/>
  <c r="N20"/>
  <c r="O20" s="1"/>
  <c r="F21"/>
  <c r="O35"/>
  <c r="N36"/>
  <c r="O36" s="1"/>
  <c r="F37"/>
  <c r="N52"/>
  <c r="O52" s="1"/>
  <c r="F53"/>
  <c r="O76"/>
  <c r="O84"/>
  <c r="O5" i="56"/>
  <c r="O21"/>
  <c r="O53"/>
  <c r="O61"/>
  <c r="O69"/>
  <c r="O77"/>
  <c r="O93"/>
  <c r="V78" i="55"/>
  <c r="V7" i="56"/>
  <c r="O7"/>
  <c r="V23"/>
  <c r="O23"/>
  <c r="V28"/>
  <c r="O30"/>
  <c r="V39"/>
  <c r="O39"/>
  <c r="V44"/>
  <c r="V46"/>
  <c r="V63"/>
  <c r="V71"/>
  <c r="V74"/>
  <c r="V79"/>
  <c r="V87"/>
  <c r="O95"/>
  <c r="J99" i="55"/>
  <c r="O7"/>
  <c r="N24"/>
  <c r="O24" s="1"/>
  <c r="N40"/>
  <c r="O40" s="1"/>
  <c r="N56"/>
  <c r="O56" s="1"/>
  <c r="O71"/>
  <c r="O96"/>
  <c r="O56" i="56"/>
  <c r="V63" i="55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98"/>
  <c r="V64" i="55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0" i="56" l="1"/>
  <c r="V66" i="55"/>
  <c r="O86" i="56"/>
  <c r="V66"/>
  <c r="V50"/>
  <c r="V18"/>
  <c r="V94" i="55"/>
  <c r="F99" i="56"/>
  <c r="V54"/>
  <c r="O94"/>
  <c r="V58"/>
  <c r="V14"/>
  <c r="V86" i="55"/>
  <c r="V70"/>
  <c r="V78" i="56"/>
  <c r="V10"/>
  <c r="O30" i="55"/>
  <c r="O98" i="56"/>
  <c r="O82"/>
  <c r="O63" i="55"/>
  <c r="O93" i="58"/>
  <c r="O77"/>
  <c r="O61"/>
  <c r="O37"/>
  <c r="O21"/>
  <c r="O97"/>
  <c r="O41"/>
  <c r="O42"/>
  <c r="O26"/>
  <c r="O48" i="57"/>
  <c r="O64"/>
  <c r="O44" i="56"/>
  <c r="O91" i="55"/>
  <c r="V49" i="56"/>
  <c r="O32"/>
  <c r="O72"/>
  <c r="O63"/>
  <c r="O55"/>
  <c r="O44" i="55"/>
  <c r="O68"/>
  <c r="V26" i="58"/>
  <c r="O14"/>
  <c r="G82" i="57"/>
  <c r="V82" s="1"/>
  <c r="G42"/>
  <c r="V42" s="1"/>
  <c r="G26"/>
  <c r="V26" s="1"/>
  <c r="G14"/>
  <c r="V14" s="1"/>
  <c r="G90"/>
  <c r="V90" s="1"/>
  <c r="G74"/>
  <c r="V74" s="1"/>
  <c r="G58"/>
  <c r="V58" s="1"/>
  <c r="G10"/>
  <c r="V10" s="1"/>
  <c r="O30" i="58"/>
  <c r="O66"/>
  <c r="O3" i="55"/>
  <c r="O96" i="56"/>
  <c r="O88"/>
  <c r="O76"/>
  <c r="E99"/>
  <c r="O90"/>
  <c r="O81"/>
  <c r="O40"/>
  <c r="O38" i="55"/>
  <c r="O9"/>
  <c r="O74" i="58"/>
  <c r="G78" i="57"/>
  <c r="V78" s="1"/>
  <c r="G30"/>
  <c r="V30" s="1"/>
  <c r="O25" i="58"/>
  <c r="O29"/>
  <c r="V37"/>
  <c r="V93"/>
  <c r="O53"/>
  <c r="O81"/>
  <c r="V61"/>
  <c r="O45"/>
  <c r="O65"/>
  <c r="G86" i="57"/>
  <c r="O86" s="1"/>
  <c r="G70"/>
  <c r="V70" s="1"/>
  <c r="G46"/>
  <c r="V46" s="1"/>
  <c r="V97" i="58"/>
  <c r="O74" i="55"/>
  <c r="O17"/>
  <c r="O44" i="57"/>
  <c r="O11"/>
  <c r="O87" i="55"/>
  <c r="O9" i="58"/>
  <c r="O97" i="56"/>
  <c r="O89"/>
  <c r="O79"/>
  <c r="O90" i="55"/>
  <c r="O82"/>
  <c r="D99"/>
  <c r="G18"/>
  <c r="V18" s="1"/>
  <c r="G8" i="56"/>
  <c r="V8" s="1"/>
  <c r="G4"/>
  <c r="V4" s="1"/>
  <c r="O85"/>
  <c r="O25"/>
  <c r="O51" i="55"/>
  <c r="E99"/>
  <c r="O95"/>
  <c r="O62"/>
  <c r="O17" i="58"/>
  <c r="G50" i="57"/>
  <c r="V50" s="1"/>
  <c r="G91" i="58"/>
  <c r="V77"/>
  <c r="G75"/>
  <c r="G59"/>
  <c r="O57"/>
  <c r="G43"/>
  <c r="V42"/>
  <c r="V41"/>
  <c r="G27"/>
  <c r="G11"/>
  <c r="V11" s="1"/>
  <c r="O6"/>
  <c r="E99"/>
  <c r="O22"/>
  <c r="D99"/>
  <c r="G66" i="57"/>
  <c r="V66" s="1"/>
  <c r="G34"/>
  <c r="V34" s="1"/>
  <c r="G25"/>
  <c r="V25" s="1"/>
  <c r="G18"/>
  <c r="O18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49" l="1"/>
  <c r="O18"/>
  <c r="O82" i="57"/>
  <c r="O14"/>
  <c r="O30"/>
  <c r="O70"/>
  <c r="O78"/>
  <c r="O46"/>
  <c r="V86"/>
  <c r="O11" i="58"/>
  <c r="O50" i="57"/>
  <c r="O9"/>
  <c r="V18"/>
  <c r="O4" i="56"/>
  <c r="O8"/>
  <c r="O12"/>
  <c r="O66" i="57"/>
  <c r="O34"/>
  <c r="O25"/>
  <c r="O21"/>
  <c r="O61"/>
  <c r="V45"/>
  <c r="O91" i="58"/>
  <c r="V91"/>
  <c r="V75"/>
  <c r="O75"/>
  <c r="O59"/>
  <c r="V59"/>
  <c r="O56"/>
  <c r="V43"/>
  <c r="O43"/>
  <c r="V27"/>
  <c r="O27"/>
  <c r="O77" i="57"/>
  <c r="V53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DI42" s="1"/>
  <c r="E42" i="40" s="1"/>
  <c r="BM40" i="54"/>
  <c r="BM16"/>
  <c r="BM4"/>
  <c r="CO5"/>
  <c r="BF96"/>
  <c r="BF56"/>
  <c r="BF42"/>
  <c r="BF32"/>
  <c r="BF28"/>
  <c r="BF24"/>
  <c r="BF16"/>
  <c r="DH16" s="1"/>
  <c r="D16" i="40" s="1"/>
  <c r="BF14" i="5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DH97" s="1"/>
  <c r="D97" i="40" s="1"/>
  <c r="BF17" i="54"/>
  <c r="BF30"/>
  <c r="DH30" s="1"/>
  <c r="D30" i="40" s="1"/>
  <c r="DJ34" i="5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AY8"/>
  <c r="DG8" s="1"/>
  <c r="C8" i="40" s="1"/>
  <c r="AY9" i="54"/>
  <c r="AY15"/>
  <c r="DJ15"/>
  <c r="F15" i="40" s="1"/>
  <c r="AY17" i="54"/>
  <c r="DG17" s="1"/>
  <c r="C17" i="40" s="1"/>
  <c r="AY19" i="54"/>
  <c r="DG19" s="1"/>
  <c r="C19" i="40" s="1"/>
  <c r="DJ19" i="54"/>
  <c r="F19" i="40" s="1"/>
  <c r="AY29" i="54"/>
  <c r="AY32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AY62"/>
  <c r="DG62" s="1"/>
  <c r="C62" i="40" s="1"/>
  <c r="DI62" i="54"/>
  <c r="E62" i="40" s="1"/>
  <c r="AY72" i="54"/>
  <c r="DJ72"/>
  <c r="F72" i="40" s="1"/>
  <c r="AY79" i="54"/>
  <c r="AY81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W90"/>
  <c r="DD20"/>
  <c r="CW15"/>
  <c r="CP44"/>
  <c r="D6" i="40"/>
  <c r="DK6" i="54"/>
  <c r="DD71"/>
  <c r="DD55"/>
  <c r="CW95"/>
  <c r="CP35"/>
  <c r="CP12"/>
  <c r="DK5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<sst xmlns="http://schemas.openxmlformats.org/spreadsheetml/2006/main" count="8399" uniqueCount="518">
  <si>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</si>
  <si>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</si>
  <si>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</si>
  <si>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</si>
  <si>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</si>
  <si>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</si>
  <si>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</si>
  <si>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</si>
  <si>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</si>
  <si>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</si>
  <si>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</si>
  <si>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</si>
  <si>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</si>
  <si>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</si>
  <si>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</si>
  <si>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</si>
  <si>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</si>
  <si>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</si>
  <si>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</si>
  <si>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</si>
  <si>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</si>
  <si>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</si>
  <si>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</si>
  <si>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</si>
  <si>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</si>
  <si>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</si>
  <si>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</si>
  <si>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</si>
  <si>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</si>
  <si>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</si>
  <si>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</si>
  <si>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</si>
  <si>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</si>
  <si>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</si>
  <si>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</si>
  <si>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</si>
  <si>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</si>
  <si>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</si>
  <si>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</si>
  <si>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</si>
  <si>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</si>
  <si>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</si>
  <si>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</si>
  <si>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</si>
  <si>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</si>
  <si>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</si>
  <si>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</si>
  <si>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</si>
  <si>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</si>
  <si>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</si>
  <si>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</si>
  <si>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</si>
  <si>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</si>
  <si>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</si>
  <si>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</si>
  <si>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</si>
  <si>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</si>
  <si>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</si>
  <si>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</si>
  <si>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</si>
  <si>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</si>
  <si>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</si>
  <si>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</si>
  <si>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</si>
  <si>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</si>
  <si>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</si>
  <si>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</si>
  <si>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</si>
  <si>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</si>
  <si>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</si>
  <si>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</si>
  <si>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</si>
  <si>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</si>
  <si>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</si>
  <si>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</si>
  <si>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</si>
  <si>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</si>
  <si>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</si>
  <si>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</si>
  <si>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</si>
  <si>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</si>
  <si>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</si>
  <si>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</si>
  <si>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</si>
  <si>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</si>
  <si>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</si>
  <si>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</si>
  <si>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</si>
  <si>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</si>
  <si>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</si>
  <si>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</si>
  <si>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</si>
  <si>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</si>
  <si>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</si>
  <si>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</si>
  <si>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</si>
  <si>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</si>
  <si>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</si>
  <si>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</si>
  <si>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</si>
  <si>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</si>
  <si>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</si>
  <si>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</si>
  <si>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</si>
  <si>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</si>
  <si>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</si>
  <si>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</si>
  <si>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</si>
  <si>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</si>
  <si>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</si>
  <si>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</si>
  <si>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</si>
  <si>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</si>
  <si>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</si>
  <si>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</si>
  <si>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</si>
  <si>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</si>
  <si>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</si>
  <si>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</si>
  <si>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</si>
  <si>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</si>
  <si>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</si>
  <si>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</si>
  <si>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</si>
  <si>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</si>
  <si>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</si>
  <si>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</si>
  <si>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</si>
  <si>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</si>
  <si>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</si>
  <si>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</si>
  <si>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</si>
  <si>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</si>
  <si>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</si>
  <si>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</si>
  <si>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</si>
  <si>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</si>
  <si>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</si>
  <si>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</si>
  <si>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</si>
  <si>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</si>
  <si>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</si>
  <si>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</si>
  <si>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</si>
  <si>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</si>
  <si>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</si>
  <si>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</si>
  <si>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</si>
  <si>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</si>
  <si>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</si>
  <si>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</si>
  <si>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</si>
  <si>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</si>
  <si>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</si>
  <si>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</si>
  <si>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</si>
  <si>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</si>
  <si>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</si>
  <si>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</si>
  <si>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</si>
  <si>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</si>
  <si>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</si>
  <si>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</si>
  <si>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</si>
  <si>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</si>
  <si>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</si>
  <si>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</si>
  <si>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</si>
  <si>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</si>
  <si>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</si>
  <si>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</si>
  <si>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</si>
  <si>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</si>
  <si>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</si>
  <si>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</si>
  <si>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</si>
  <si>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</si>
  <si>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</si>
  <si>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</si>
  <si>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</si>
  <si>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</si>
  <si>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</si>
  <si>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</si>
  <si>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</si>
  <si>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</si>
  <si>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</si>
  <si>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</si>
  <si>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</si>
  <si>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</si>
  <si>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</si>
  <si>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</si>
  <si>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</si>
  <si>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</si>
  <si>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</si>
  <si>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</si>
  <si>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</si>
  <si>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</si>
  <si>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</si>
  <si>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</si>
  <si>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</si>
  <si>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</si>
  <si>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</si>
  <si>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</si>
  <si>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</si>
  <si>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</si>
  <si>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</si>
  <si>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</si>
  <si>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</si>
  <si>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</si>
  <si>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</si>
  <si>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</si>
  <si>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</si>
  <si>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</si>
  <si>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</si>
  <si>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</si>
  <si>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</si>
  <si>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</si>
  <si>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</si>
  <si>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</si>
  <si>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</si>
  <si>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</si>
  <si>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</si>
  <si>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</si>
  <si>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</si>
  <si>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</si>
  <si>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</si>
  <si>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</si>
  <si>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</si>
  <si>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</si>
  <si>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</si>
  <si>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</si>
  <si>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</si>
  <si>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</si>
  <si>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</si>
  <si>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</si>
  <si>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</si>
  <si>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</si>
  <si>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</si>
  <si>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</si>
  <si>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</si>
  <si>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</si>
  <si>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</si>
  <si>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</si>
  <si>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</si>
  <si>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</si>
  <si>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</si>
  <si>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</si>
  <si>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</si>
  <si>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</si>
  <si>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</si>
  <si>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</si>
  <si>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</si>
  <si>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</si>
  <si>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</si>
  <si>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</si>
  <si>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</si>
  <si>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</si>
  <si>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</si>
  <si>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</si>
  <si>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</si>
  <si>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</si>
  <si>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</si>
  <si>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</si>
  <si>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</si>
  <si>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</si>
  <si>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</si>
  <si>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</si>
  <si>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</si>
  <si>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</si>
  <si>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</si>
  <si>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</si>
  <si>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</si>
  <si>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</si>
  <si>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</si>
  <si>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</si>
  <si>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</si>
  <si>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</si>
  <si>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</si>
  <si>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</si>
  <si>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</si>
  <si>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</si>
  <si>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</si>
  <si>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</si>
  <si>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</si>
  <si>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</si>
  <si>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</si>
  <si>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</si>
  <si>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</si>
  <si>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</si>
  <si>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</si>
  <si>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</si>
  <si>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</si>
  <si>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</si>
  <si>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</si>
  <si>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</si>
  <si>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</si>
  <si>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</si>
  <si>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</si>
  <si>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</si>
  <si>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</si>
  <si>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</si>
  <si>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</si>
  <si>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</si>
  <si>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</si>
  <si>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</si>
  <si>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</si>
  <si>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</si>
  <si>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</si>
  <si>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</si>
  <si>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</si>
  <si>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</si>
  <si>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</si>
  <si>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</si>
  <si>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</si>
  <si>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</si>
  <si>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</si>
  <si>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</si>
  <si>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</si>
  <si>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</si>
  <si>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</si>
  <si>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</si>
  <si>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</si>
  <si>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</si>
  <si>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</si>
  <si>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</si>
  <si>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</si>
  <si>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</si>
  <si>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</si>
  <si>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</si>
  <si>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</si>
  <si>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</si>
  <si>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</si>
  <si>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</si>
  <si>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</si>
  <si>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</si>
  <si>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</si>
  <si>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</si>
  <si>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</si>
  <si>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</si>
  <si>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</si>
  <si>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</si>
  <si>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</si>
  <si>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</si>
  <si>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</si>
  <si>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</si>
  <si>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</si>
  <si>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</si>
  <si>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</si>
  <si>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</si>
  <si>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</si>
  <si>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</si>
  <si>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</si>
  <si>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</si>
  <si>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</si>
  <si>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</si>
  <si>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</si>
  <si>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</si>
  <si>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</si>
  <si>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</si>
  <si>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</si>
  <si>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</si>
  <si>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</si>
  <si>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</si>
  <si>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</si>
  <si>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</si>
  <si>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</si>
  <si>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</si>
  <si>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</si>
  <si>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</si>
  <si>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</si>
  <si>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</si>
  <si>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</si>
  <si>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</si>
  <si>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</si>
  <si>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</si>
  <si>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</si>
  <si>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</si>
  <si>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</si>
  <si>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</si>
  <si>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</si>
  <si>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</si>
  <si>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</si>
  <si>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</si>
  <si>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</si>
  <si>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</si>
  <si>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</si>
  <si>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</si>
  <si>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</si>
  <si>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</si>
  <si>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</si>
  <si>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</si>
  <si>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</si>
  <si>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</si>
  <si>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</si>
  <si>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</si>
  <si>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</si>
  <si>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</si>
  <si>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</si>
  <si>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</si>
  <si>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</si>
  <si>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</si>
  <si>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</si>
  <si>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</si>
  <si>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</si>
  <si>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</si>
  <si>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</si>
  <si>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</si>
  <si>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</si>
  <si>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</si>
  <si>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</si>
  <si>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</si>
  <si>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</si>
  <si>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</si>
  <si>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</si>
  <si>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</si>
  <si>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</si>
  <si>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</si>
  <si>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</si>
  <si>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</si>
  <si>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</si>
  <si>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</si>
  <si>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</si>
  <si>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</si>
  <si>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</si>
  <si>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</si>
  <si>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</si>
  <si>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</si>
  <si>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</si>
  <si>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</si>
  <si>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</si>
  <si>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</si>
  <si>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</si>
  <si>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</si>
  <si>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</si>
  <si>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</si>
  <si>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</si>
  <si>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</si>
  <si>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</si>
  <si>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</si>
  <si>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</si>
  <si>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</si>
  <si>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</si>
  <si>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</si>
  <si>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</si>
  <si>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</si>
  <si>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</si>
  <si>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</si>
  <si>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</si>
  <si>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</si>
  <si>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</si>
  <si>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</si>
  <si>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</si>
  <si>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</si>
  <si>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</si>
  <si>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</si>
  <si>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</si>
  <si>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</si>
  <si>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</si>
  <si>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</si>
  <si>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</si>
  <si>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</si>
  <si>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</si>
  <si>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</si>
  <si>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</si>
  <si>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</si>
  <si>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</si>
  <si>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</si>
  <si>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</si>
  <si>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</si>
  <si>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</si>
  <si>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</si>
  <si>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</si>
  <si>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</si>
  <si>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</si>
  <si>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</si>
  <si>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</si>
  <si>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</si>
  <si>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</si>
  <si>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</si>
  <si>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</si>
  <si>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</si>
  <si>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</si>
  <si>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</si>
  <si>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</si>
  <si>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</si>
  <si>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</si>
  <si>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</si>
  <si>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</si>
  <si>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</si>
  <si>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</si>
  <si>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</si>
  <si>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</si>
  <si>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51IS2023/03/01</t>
  </si>
  <si>
    <t>IssueTime</t>
  </si>
  <si>
    <t>ADHPL</t>
  </si>
  <si>
    <t>SHPPBPL</t>
  </si>
  <si>
    <t>HP</t>
  </si>
  <si>
    <t>GBHHPL</t>
  </si>
  <si>
    <t>MALANA</t>
  </si>
  <si>
    <t>SREE-RJ</t>
  </si>
  <si>
    <t>CHANJUII</t>
  </si>
  <si>
    <t>JPL-2</t>
  </si>
  <si>
    <t>JSWEL</t>
  </si>
  <si>
    <t>Teesta_III</t>
  </si>
  <si>
    <t>SAINJ</t>
  </si>
  <si>
    <t>KWHEP</t>
  </si>
  <si>
    <t>ACBIL</t>
  </si>
  <si>
    <t>JSWEL MSEB</t>
  </si>
  <si>
    <t>JPL</t>
  </si>
  <si>
    <t>TS1PL_BKN</t>
  </si>
  <si>
    <t>MSEB_Beneficiary</t>
  </si>
  <si>
    <t>Meghalaya_Ben</t>
  </si>
  <si>
    <t>TANGEDCO</t>
  </si>
  <si>
    <t>APCPDCL</t>
  </si>
  <si>
    <t>KSEB</t>
  </si>
  <si>
    <t>TPC MSEB</t>
  </si>
  <si>
    <t>GOA_Beneficiary</t>
  </si>
  <si>
    <t>SOLAPUR_SOLAR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</si>
</sst>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2" borderId="0" xfId="0" applyNumberFormat="1" applyFill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36.1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36.1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287.42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287.42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280.04000000000002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280.04000000000002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280.04000000000002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280.04000000000002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280.44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280.44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280.44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280.44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280.44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280.44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280.44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280.44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280.04000000000002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280.04000000000002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280.04000000000002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280.04000000000002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280.04000000000002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280.04000000000002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44986</v>
      </c>
      <c r="Z3" s="37">
        <f>S3</f>
        <v>44986</v>
      </c>
      <c r="AE3" s="36"/>
      <c r="AH3" s="38">
        <f>AV4</f>
        <v>44986</v>
      </c>
    </row>
    <row r="4" spans="1:48" ht="15.75" thickBot="1">
      <c r="A4" s="37">
        <f>frq!A1</f>
        <v>44986</v>
      </c>
      <c r="L4" s="37">
        <f>frq!A1</f>
        <v>44986</v>
      </c>
      <c r="P4" s="37">
        <f>frq!A1</f>
        <v>44986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7.1855000000000002E-2</v>
      </c>
      <c r="H6" s="54">
        <f>(BAWANA!U3+BAWANA!V3)/4000</f>
        <v>0</v>
      </c>
      <c r="I6" s="54"/>
      <c r="J6" s="54">
        <f>G6+H6+I6</f>
        <v>7.1855000000000002E-2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7.1855000000000002E-2</v>
      </c>
      <c r="H7" s="54">
        <f>(BAWANA!U4+BAWANA!V4)/4000</f>
        <v>0</v>
      </c>
      <c r="I7" s="54"/>
      <c r="J7" s="54">
        <f t="shared" ref="J7:J70" si="3">G7+H7+I7</f>
        <v>7.1855000000000002E-2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7.0010000000000003E-2</v>
      </c>
      <c r="H24" s="54">
        <f>(BAWANA!U21+BAWANA!V21)/4000</f>
        <v>0</v>
      </c>
      <c r="I24" s="54"/>
      <c r="J24" s="54">
        <f t="shared" si="3"/>
        <v>7.0010000000000003E-2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7.0010000000000003E-2</v>
      </c>
      <c r="H25" s="54">
        <f>(BAWANA!U22+BAWANA!V22)/4000</f>
        <v>0</v>
      </c>
      <c r="I25" s="54"/>
      <c r="J25" s="54">
        <f t="shared" si="3"/>
        <v>7.0010000000000003E-2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7.0010000000000003E-2</v>
      </c>
      <c r="H26" s="54">
        <f>(BAWANA!U23+BAWANA!V23)/4000</f>
        <v>0</v>
      </c>
      <c r="I26" s="54"/>
      <c r="J26" s="54">
        <f t="shared" si="3"/>
        <v>7.0010000000000003E-2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7.0010000000000003E-2</v>
      </c>
      <c r="H27" s="54">
        <f>(BAWANA!U24+BAWANA!V24)/4000</f>
        <v>0</v>
      </c>
      <c r="I27" s="54"/>
      <c r="J27" s="54">
        <f t="shared" si="3"/>
        <v>7.0010000000000003E-2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0.08</v>
      </c>
      <c r="H28" s="54">
        <f>(BAWANA!U25+BAWANA!V25)/4000</f>
        <v>0</v>
      </c>
      <c r="I28" s="54"/>
      <c r="J28" s="54">
        <f t="shared" si="3"/>
        <v>0.08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0.08</v>
      </c>
      <c r="H29" s="54">
        <f>(BAWANA!U26+BAWANA!V26)/4000</f>
        <v>0</v>
      </c>
      <c r="I29" s="54"/>
      <c r="J29" s="54">
        <f t="shared" si="3"/>
        <v>0.08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7.0110000000000006E-2</v>
      </c>
      <c r="H86" s="54">
        <f>(BAWANA!U83+BAWANA!V83)/4000</f>
        <v>0</v>
      </c>
      <c r="I86" s="54"/>
      <c r="J86" s="54">
        <f t="shared" si="9"/>
        <v>7.0110000000000006E-2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7.0110000000000006E-2</v>
      </c>
      <c r="H87" s="54">
        <f>(BAWANA!U84+BAWANA!V84)/4000</f>
        <v>0</v>
      </c>
      <c r="I87" s="54"/>
      <c r="J87" s="54">
        <f t="shared" si="9"/>
        <v>7.0110000000000006E-2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7.0110000000000006E-2</v>
      </c>
      <c r="H88" s="54">
        <f>(BAWANA!U85+BAWANA!V85)/4000</f>
        <v>0</v>
      </c>
      <c r="I88" s="54"/>
      <c r="J88" s="54">
        <f t="shared" si="9"/>
        <v>7.0110000000000006E-2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7.0110000000000006E-2</v>
      </c>
      <c r="H89" s="54">
        <f>(BAWANA!U86+BAWANA!V86)/4000</f>
        <v>0</v>
      </c>
      <c r="I89" s="54"/>
      <c r="J89" s="54">
        <f t="shared" si="9"/>
        <v>7.0110000000000006E-2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7.0110000000000006E-2</v>
      </c>
      <c r="H90" s="54">
        <f>(BAWANA!U87+BAWANA!V87)/4000</f>
        <v>0</v>
      </c>
      <c r="I90" s="54"/>
      <c r="J90" s="54">
        <f t="shared" si="9"/>
        <v>7.0110000000000006E-2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7.0110000000000006E-2</v>
      </c>
      <c r="H91" s="54">
        <f>(BAWANA!U88+BAWANA!V88)/4000</f>
        <v>0</v>
      </c>
      <c r="I91" s="54"/>
      <c r="J91" s="54">
        <f t="shared" si="9"/>
        <v>7.0110000000000006E-2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7.0110000000000006E-2</v>
      </c>
      <c r="H92" s="54">
        <f>(BAWANA!U89+BAWANA!V89)/4000</f>
        <v>0</v>
      </c>
      <c r="I92" s="54"/>
      <c r="J92" s="54">
        <f t="shared" si="9"/>
        <v>7.0110000000000006E-2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7.0110000000000006E-2</v>
      </c>
      <c r="H93" s="54">
        <f>(BAWANA!U90+BAWANA!V90)/4000</f>
        <v>0</v>
      </c>
      <c r="I93" s="54"/>
      <c r="J93" s="54">
        <f t="shared" si="9"/>
        <v>7.0110000000000006E-2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7.0010000000000003E-2</v>
      </c>
      <c r="H94" s="54">
        <f>(BAWANA!U91+BAWANA!V91)/4000</f>
        <v>0</v>
      </c>
      <c r="I94" s="54"/>
      <c r="J94" s="54">
        <f t="shared" si="9"/>
        <v>7.0010000000000003E-2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7.0010000000000003E-2</v>
      </c>
      <c r="H95" s="54">
        <f>(BAWANA!U92+BAWANA!V92)/4000</f>
        <v>0</v>
      </c>
      <c r="I95" s="54"/>
      <c r="J95" s="54">
        <f t="shared" si="9"/>
        <v>7.0010000000000003E-2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7.0010000000000003E-2</v>
      </c>
      <c r="H96" s="54">
        <f>(BAWANA!U93+BAWANA!V93)/4000</f>
        <v>0</v>
      </c>
      <c r="I96" s="54"/>
      <c r="J96" s="54">
        <f t="shared" si="9"/>
        <v>7.0010000000000003E-2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7.0010000000000003E-2</v>
      </c>
      <c r="H97" s="54">
        <f>(BAWANA!U94+BAWANA!V94)/4000</f>
        <v>0</v>
      </c>
      <c r="I97" s="54"/>
      <c r="J97" s="54">
        <f t="shared" si="9"/>
        <v>7.0010000000000003E-2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7.0010000000000003E-2</v>
      </c>
      <c r="H98" s="54">
        <f>(BAWANA!U95+BAWANA!V95)/4000</f>
        <v>0</v>
      </c>
      <c r="I98" s="54"/>
      <c r="J98" s="54">
        <f t="shared" si="9"/>
        <v>7.0010000000000003E-2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7.0010000000000003E-2</v>
      </c>
      <c r="H99" s="54">
        <f>(BAWANA!U96+BAWANA!V96)/4000</f>
        <v>0</v>
      </c>
      <c r="I99" s="54"/>
      <c r="J99" s="54">
        <f t="shared" si="9"/>
        <v>7.0010000000000003E-2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7.0096899999999964</v>
      </c>
      <c r="H102" s="54">
        <f t="shared" si="14"/>
        <v>0</v>
      </c>
      <c r="I102" s="54"/>
      <c r="J102" s="54">
        <f t="shared" si="14"/>
        <v>7.0096899999999964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495</v>
      </c>
      <c r="Y1" t="s">
        <v>150</v>
      </c>
      <c r="Z1" t="s">
        <v>500</v>
      </c>
      <c r="AA1" t="s">
        <v>495</v>
      </c>
      <c r="AB1" t="s">
        <v>497</v>
      </c>
      <c r="AC1" t="s">
        <v>150</v>
      </c>
      <c r="AD1" t="s">
        <v>149</v>
      </c>
      <c r="AE1" t="s">
        <v>150</v>
      </c>
      <c r="AF1" t="s">
        <v>150</v>
      </c>
      <c r="AG1" t="s">
        <v>150</v>
      </c>
      <c r="AH1" t="s">
        <v>509</v>
      </c>
      <c r="AI1" t="s">
        <v>495</v>
      </c>
      <c r="AJ1" t="s">
        <v>507</v>
      </c>
      <c r="AK1" t="s">
        <v>502</v>
      </c>
      <c r="AL1" t="s">
        <v>149</v>
      </c>
      <c r="AM1" t="s">
        <v>503</v>
      </c>
      <c r="AN1" t="s">
        <v>508</v>
      </c>
      <c r="AO1" t="s">
        <v>149</v>
      </c>
      <c r="AP1" t="s">
        <v>150</v>
      </c>
      <c r="AQ1" t="s">
        <v>149</v>
      </c>
      <c r="AR1" t="s">
        <v>149</v>
      </c>
      <c r="AS1" t="s">
        <v>501</v>
      </c>
      <c r="AT1" t="s">
        <v>150</v>
      </c>
      <c r="AU1" t="s">
        <v>506</v>
      </c>
      <c r="AV1" t="s">
        <v>504</v>
      </c>
      <c r="AW1" t="s">
        <v>149</v>
      </c>
      <c r="AX1" t="s">
        <v>509</v>
      </c>
      <c r="AY1" t="s">
        <v>495</v>
      </c>
      <c r="AZ1" t="s">
        <v>505</v>
      </c>
      <c r="BA1" t="s">
        <v>517</v>
      </c>
      <c r="BB1" t="s">
        <v>495</v>
      </c>
      <c r="BC1" t="s">
        <v>495</v>
      </c>
      <c r="BD1" t="s">
        <v>494</v>
      </c>
      <c r="BE1" t="s">
        <v>149</v>
      </c>
      <c r="BF1" t="s">
        <v>150</v>
      </c>
      <c r="BG1" t="s">
        <v>499</v>
      </c>
      <c r="BH1" t="s">
        <v>495</v>
      </c>
      <c r="BI1" t="s">
        <v>495</v>
      </c>
      <c r="BJ1" t="s">
        <v>498</v>
      </c>
      <c r="BK1" t="s">
        <v>495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44986</v>
      </c>
      <c r="W2" s="30" t="s">
        <v>496</v>
      </c>
      <c r="X2" t="s">
        <v>268</v>
      </c>
      <c r="Y2" t="s">
        <v>496</v>
      </c>
      <c r="Z2" t="s">
        <v>153</v>
      </c>
      <c r="AA2" t="s">
        <v>282</v>
      </c>
      <c r="AB2" t="s">
        <v>246</v>
      </c>
      <c r="AC2" t="s">
        <v>496</v>
      </c>
      <c r="AD2" t="s">
        <v>512</v>
      </c>
      <c r="AE2" t="s">
        <v>513</v>
      </c>
      <c r="AF2" t="s">
        <v>511</v>
      </c>
      <c r="AG2" t="s">
        <v>511</v>
      </c>
      <c r="AH2" t="s">
        <v>150</v>
      </c>
      <c r="AI2" t="s">
        <v>240</v>
      </c>
      <c r="AJ2" t="s">
        <v>149</v>
      </c>
      <c r="AK2" t="s">
        <v>149</v>
      </c>
      <c r="AL2" t="s">
        <v>496</v>
      </c>
      <c r="AM2" t="s">
        <v>149</v>
      </c>
      <c r="AN2" t="s">
        <v>150</v>
      </c>
      <c r="AO2" t="s">
        <v>512</v>
      </c>
      <c r="AP2" t="s">
        <v>510</v>
      </c>
      <c r="AQ2" t="s">
        <v>496</v>
      </c>
      <c r="AR2" t="s">
        <v>496</v>
      </c>
      <c r="AS2" t="s">
        <v>149</v>
      </c>
      <c r="AT2" t="s">
        <v>515</v>
      </c>
      <c r="AU2" t="s">
        <v>149</v>
      </c>
      <c r="AV2" t="s">
        <v>149</v>
      </c>
      <c r="AW2" t="s">
        <v>516</v>
      </c>
      <c r="AX2" t="s">
        <v>149</v>
      </c>
      <c r="AY2" t="s">
        <v>269</v>
      </c>
      <c r="AZ2" t="s">
        <v>149</v>
      </c>
      <c r="BA2" t="s">
        <v>405</v>
      </c>
      <c r="BB2" t="s">
        <v>281</v>
      </c>
      <c r="BC2" t="s">
        <v>283</v>
      </c>
      <c r="BD2" t="s">
        <v>149</v>
      </c>
      <c r="BE2" t="s">
        <v>514</v>
      </c>
      <c r="BF2" t="s">
        <v>512</v>
      </c>
      <c r="BG2" t="s">
        <v>149</v>
      </c>
      <c r="BH2" t="s">
        <v>237</v>
      </c>
      <c r="BI2" t="s">
        <v>232</v>
      </c>
      <c r="BJ2" t="s">
        <v>149</v>
      </c>
      <c r="BK2" t="s">
        <v>270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27.11</v>
      </c>
      <c r="I3" s="95">
        <v>0.28999999999999998</v>
      </c>
      <c r="J3" s="95">
        <v>3.96</v>
      </c>
      <c r="K3" s="95">
        <v>0</v>
      </c>
      <c r="L3" s="95">
        <v>0</v>
      </c>
      <c r="M3" s="114">
        <v>0</v>
      </c>
      <c r="N3" s="113">
        <v>277.88</v>
      </c>
      <c r="O3" s="95">
        <v>259.67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0.6</v>
      </c>
      <c r="Y3">
        <v>15.04</v>
      </c>
      <c r="Z3">
        <v>3.58</v>
      </c>
      <c r="AA3">
        <v>0.54</v>
      </c>
      <c r="AB3">
        <v>24.45</v>
      </c>
      <c r="AC3">
        <v>11.06</v>
      </c>
      <c r="AD3">
        <v>100</v>
      </c>
      <c r="AE3">
        <v>11.63</v>
      </c>
      <c r="AF3">
        <v>20</v>
      </c>
      <c r="AG3">
        <v>21.94</v>
      </c>
      <c r="AH3">
        <v>0</v>
      </c>
      <c r="AI3">
        <v>0.35</v>
      </c>
      <c r="AJ3">
        <v>0</v>
      </c>
      <c r="AK3">
        <v>0</v>
      </c>
      <c r="AL3">
        <v>33.01</v>
      </c>
      <c r="AM3">
        <v>0</v>
      </c>
      <c r="AN3">
        <v>0</v>
      </c>
      <c r="AO3">
        <v>50</v>
      </c>
      <c r="AP3">
        <v>55</v>
      </c>
      <c r="AQ3">
        <v>0</v>
      </c>
      <c r="AR3">
        <v>44.87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0.38</v>
      </c>
      <c r="AZ3">
        <v>0</v>
      </c>
      <c r="BA3">
        <v>0</v>
      </c>
      <c r="BB3">
        <v>0.3</v>
      </c>
      <c r="BC3">
        <v>0.2</v>
      </c>
      <c r="BD3">
        <v>0</v>
      </c>
      <c r="BE3">
        <v>50</v>
      </c>
      <c r="BF3">
        <v>125</v>
      </c>
      <c r="BG3">
        <v>0</v>
      </c>
      <c r="BH3">
        <v>0.38</v>
      </c>
      <c r="BI3">
        <v>0.28999999999999998</v>
      </c>
      <c r="BJ3">
        <v>0</v>
      </c>
      <c r="BK3">
        <v>0.28999999999999998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27.11</v>
      </c>
      <c r="I4" s="88">
        <v>0.28999999999999998</v>
      </c>
      <c r="J4" s="88">
        <v>3.96</v>
      </c>
      <c r="K4" s="88">
        <v>0</v>
      </c>
      <c r="L4" s="88">
        <v>0</v>
      </c>
      <c r="M4" s="116">
        <v>0</v>
      </c>
      <c r="N4" s="115">
        <v>277.88</v>
      </c>
      <c r="O4" s="88">
        <v>259.67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0.6</v>
      </c>
      <c r="Y4">
        <v>15.04</v>
      </c>
      <c r="Z4">
        <v>3.58</v>
      </c>
      <c r="AA4">
        <v>0.54</v>
      </c>
      <c r="AB4">
        <v>24.45</v>
      </c>
      <c r="AC4">
        <v>11.06</v>
      </c>
      <c r="AD4">
        <v>100</v>
      </c>
      <c r="AE4">
        <v>11.63</v>
      </c>
      <c r="AF4">
        <v>20</v>
      </c>
      <c r="AG4">
        <v>21.94</v>
      </c>
      <c r="AH4">
        <v>0</v>
      </c>
      <c r="AI4">
        <v>0.35</v>
      </c>
      <c r="AJ4">
        <v>0</v>
      </c>
      <c r="AK4">
        <v>0</v>
      </c>
      <c r="AL4">
        <v>33.01</v>
      </c>
      <c r="AM4">
        <v>0</v>
      </c>
      <c r="AN4">
        <v>0</v>
      </c>
      <c r="AO4">
        <v>50</v>
      </c>
      <c r="AP4">
        <v>55</v>
      </c>
      <c r="AQ4">
        <v>0</v>
      </c>
      <c r="AR4">
        <v>44.87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0.38</v>
      </c>
      <c r="AZ4">
        <v>0</v>
      </c>
      <c r="BA4">
        <v>0</v>
      </c>
      <c r="BB4">
        <v>0.3</v>
      </c>
      <c r="BC4">
        <v>0.2</v>
      </c>
      <c r="BD4">
        <v>0</v>
      </c>
      <c r="BE4">
        <v>50</v>
      </c>
      <c r="BF4">
        <v>125</v>
      </c>
      <c r="BG4">
        <v>0</v>
      </c>
      <c r="BH4">
        <v>0.38</v>
      </c>
      <c r="BI4">
        <v>0.28999999999999998</v>
      </c>
      <c r="BJ4">
        <v>0</v>
      </c>
      <c r="BK4">
        <v>0.28999999999999998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27.11</v>
      </c>
      <c r="I5" s="88">
        <v>0.28999999999999998</v>
      </c>
      <c r="J5" s="88">
        <v>3.96</v>
      </c>
      <c r="K5" s="88">
        <v>0</v>
      </c>
      <c r="L5" s="88">
        <v>0</v>
      </c>
      <c r="M5" s="116">
        <v>0</v>
      </c>
      <c r="N5" s="115">
        <v>277.88</v>
      </c>
      <c r="O5" s="88">
        <v>259.67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0.6</v>
      </c>
      <c r="Y5">
        <v>15.04</v>
      </c>
      <c r="Z5">
        <v>3.58</v>
      </c>
      <c r="AA5">
        <v>0.54</v>
      </c>
      <c r="AB5">
        <v>24.45</v>
      </c>
      <c r="AC5">
        <v>11.06</v>
      </c>
      <c r="AD5">
        <v>100</v>
      </c>
      <c r="AE5">
        <v>11.63</v>
      </c>
      <c r="AF5">
        <v>20</v>
      </c>
      <c r="AG5">
        <v>21.94</v>
      </c>
      <c r="AH5">
        <v>0</v>
      </c>
      <c r="AI5">
        <v>0.35</v>
      </c>
      <c r="AJ5">
        <v>0</v>
      </c>
      <c r="AK5">
        <v>0</v>
      </c>
      <c r="AL5">
        <v>33.01</v>
      </c>
      <c r="AM5">
        <v>0</v>
      </c>
      <c r="AN5">
        <v>0</v>
      </c>
      <c r="AO5">
        <v>50</v>
      </c>
      <c r="AP5">
        <v>55</v>
      </c>
      <c r="AQ5">
        <v>0</v>
      </c>
      <c r="AR5">
        <v>44.87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0.38</v>
      </c>
      <c r="AZ5">
        <v>0</v>
      </c>
      <c r="BA5">
        <v>0</v>
      </c>
      <c r="BB5">
        <v>0.3</v>
      </c>
      <c r="BC5">
        <v>0.2</v>
      </c>
      <c r="BD5">
        <v>0</v>
      </c>
      <c r="BE5">
        <v>50</v>
      </c>
      <c r="BF5">
        <v>125</v>
      </c>
      <c r="BG5">
        <v>0</v>
      </c>
      <c r="BH5">
        <v>0.38</v>
      </c>
      <c r="BI5">
        <v>0.28999999999999998</v>
      </c>
      <c r="BJ5">
        <v>0</v>
      </c>
      <c r="BK5">
        <v>0.28999999999999998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27.11</v>
      </c>
      <c r="I6" s="88">
        <v>0.28999999999999998</v>
      </c>
      <c r="J6" s="88">
        <v>3.96</v>
      </c>
      <c r="K6" s="88">
        <v>0</v>
      </c>
      <c r="L6" s="88">
        <v>0</v>
      </c>
      <c r="M6" s="116">
        <v>0</v>
      </c>
      <c r="N6" s="115">
        <v>277.88</v>
      </c>
      <c r="O6" s="88">
        <v>259.67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0.6</v>
      </c>
      <c r="Y6">
        <v>15.04</v>
      </c>
      <c r="Z6">
        <v>3.58</v>
      </c>
      <c r="AA6">
        <v>0.54</v>
      </c>
      <c r="AB6">
        <v>24.45</v>
      </c>
      <c r="AC6">
        <v>11.06</v>
      </c>
      <c r="AD6">
        <v>100</v>
      </c>
      <c r="AE6">
        <v>11.63</v>
      </c>
      <c r="AF6">
        <v>20</v>
      </c>
      <c r="AG6">
        <v>21.94</v>
      </c>
      <c r="AH6">
        <v>0</v>
      </c>
      <c r="AI6">
        <v>0.35</v>
      </c>
      <c r="AJ6">
        <v>0</v>
      </c>
      <c r="AK6">
        <v>0</v>
      </c>
      <c r="AL6">
        <v>33.01</v>
      </c>
      <c r="AM6">
        <v>0</v>
      </c>
      <c r="AN6">
        <v>0</v>
      </c>
      <c r="AO6">
        <v>50</v>
      </c>
      <c r="AP6">
        <v>55</v>
      </c>
      <c r="AQ6">
        <v>0</v>
      </c>
      <c r="AR6">
        <v>44.87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0.38</v>
      </c>
      <c r="AZ6">
        <v>0</v>
      </c>
      <c r="BA6">
        <v>0</v>
      </c>
      <c r="BB6">
        <v>0.3</v>
      </c>
      <c r="BC6">
        <v>0.2</v>
      </c>
      <c r="BD6">
        <v>0</v>
      </c>
      <c r="BE6">
        <v>50</v>
      </c>
      <c r="BF6">
        <v>125</v>
      </c>
      <c r="BG6">
        <v>0</v>
      </c>
      <c r="BH6">
        <v>0.38</v>
      </c>
      <c r="BI6">
        <v>0.28999999999999998</v>
      </c>
      <c r="BJ6">
        <v>0</v>
      </c>
      <c r="BK6">
        <v>0.28999999999999998</v>
      </c>
    </row>
    <row r="7" spans="1:63">
      <c r="A7" t="s">
        <v>243</v>
      </c>
      <c r="B7" t="s">
        <v>299</v>
      </c>
      <c r="C7" t="s">
        <v>265</v>
      </c>
      <c r="G7" t="s">
        <v>49</v>
      </c>
      <c r="H7" s="115">
        <v>27.11</v>
      </c>
      <c r="I7" s="88">
        <v>0.28999999999999998</v>
      </c>
      <c r="J7" s="88">
        <v>3.96</v>
      </c>
      <c r="K7" s="88">
        <v>0</v>
      </c>
      <c r="L7" s="88">
        <v>0</v>
      </c>
      <c r="M7" s="116">
        <v>0</v>
      </c>
      <c r="N7" s="115">
        <v>277.88</v>
      </c>
      <c r="O7" s="88">
        <v>259.67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0.6</v>
      </c>
      <c r="Y7">
        <v>15.04</v>
      </c>
      <c r="Z7">
        <v>3.58</v>
      </c>
      <c r="AA7">
        <v>0.54</v>
      </c>
      <c r="AB7">
        <v>24.45</v>
      </c>
      <c r="AC7">
        <v>11.06</v>
      </c>
      <c r="AD7">
        <v>100</v>
      </c>
      <c r="AE7">
        <v>11.63</v>
      </c>
      <c r="AF7">
        <v>20</v>
      </c>
      <c r="AG7">
        <v>21.94</v>
      </c>
      <c r="AH7">
        <v>0</v>
      </c>
      <c r="AI7">
        <v>0.35</v>
      </c>
      <c r="AJ7">
        <v>0</v>
      </c>
      <c r="AK7">
        <v>0</v>
      </c>
      <c r="AL7">
        <v>33.01</v>
      </c>
      <c r="AM7">
        <v>0</v>
      </c>
      <c r="AN7">
        <v>0</v>
      </c>
      <c r="AO7">
        <v>50</v>
      </c>
      <c r="AP7">
        <v>55</v>
      </c>
      <c r="AQ7">
        <v>0</v>
      </c>
      <c r="AR7">
        <v>44.87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0.38</v>
      </c>
      <c r="AZ7">
        <v>0</v>
      </c>
      <c r="BA7">
        <v>0</v>
      </c>
      <c r="BB7">
        <v>0.3</v>
      </c>
      <c r="BC7">
        <v>0.2</v>
      </c>
      <c r="BD7">
        <v>0</v>
      </c>
      <c r="BE7">
        <v>50</v>
      </c>
      <c r="BF7">
        <v>125</v>
      </c>
      <c r="BG7">
        <v>0</v>
      </c>
      <c r="BH7">
        <v>0.38</v>
      </c>
      <c r="BI7">
        <v>0.28999999999999998</v>
      </c>
      <c r="BJ7">
        <v>0</v>
      </c>
      <c r="BK7">
        <v>0.28999999999999998</v>
      </c>
    </row>
    <row r="8" spans="1:63">
      <c r="A8" t="s">
        <v>244</v>
      </c>
      <c r="B8" t="s">
        <v>341</v>
      </c>
      <c r="C8" t="s">
        <v>237</v>
      </c>
      <c r="G8" t="s">
        <v>50</v>
      </c>
      <c r="H8" s="115">
        <v>27.11</v>
      </c>
      <c r="I8" s="88">
        <v>0.28999999999999998</v>
      </c>
      <c r="J8" s="88">
        <v>3.96</v>
      </c>
      <c r="K8" s="88">
        <v>0</v>
      </c>
      <c r="L8" s="88">
        <v>0</v>
      </c>
      <c r="M8" s="116">
        <v>0</v>
      </c>
      <c r="N8" s="115">
        <v>277.88</v>
      </c>
      <c r="O8" s="88">
        <v>259.67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0.6</v>
      </c>
      <c r="Y8">
        <v>15.04</v>
      </c>
      <c r="Z8">
        <v>3.58</v>
      </c>
      <c r="AA8">
        <v>0.54</v>
      </c>
      <c r="AB8">
        <v>24.45</v>
      </c>
      <c r="AC8">
        <v>11.06</v>
      </c>
      <c r="AD8">
        <v>100</v>
      </c>
      <c r="AE8">
        <v>11.63</v>
      </c>
      <c r="AF8">
        <v>20</v>
      </c>
      <c r="AG8">
        <v>21.94</v>
      </c>
      <c r="AH8">
        <v>0</v>
      </c>
      <c r="AI8">
        <v>0.35</v>
      </c>
      <c r="AJ8">
        <v>0</v>
      </c>
      <c r="AK8">
        <v>0</v>
      </c>
      <c r="AL8">
        <v>33.01</v>
      </c>
      <c r="AM8">
        <v>0</v>
      </c>
      <c r="AN8">
        <v>0</v>
      </c>
      <c r="AO8">
        <v>50</v>
      </c>
      <c r="AP8">
        <v>55</v>
      </c>
      <c r="AQ8">
        <v>0</v>
      </c>
      <c r="AR8">
        <v>44.87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0.38</v>
      </c>
      <c r="AZ8">
        <v>0</v>
      </c>
      <c r="BA8">
        <v>0</v>
      </c>
      <c r="BB8">
        <v>0.3</v>
      </c>
      <c r="BC8">
        <v>0.2</v>
      </c>
      <c r="BD8">
        <v>0</v>
      </c>
      <c r="BE8">
        <v>50</v>
      </c>
      <c r="BF8">
        <v>125</v>
      </c>
      <c r="BG8">
        <v>0</v>
      </c>
      <c r="BH8">
        <v>0.38</v>
      </c>
      <c r="BI8">
        <v>0.28999999999999998</v>
      </c>
      <c r="BJ8">
        <v>0</v>
      </c>
      <c r="BK8">
        <v>0.28999999999999998</v>
      </c>
    </row>
    <row r="9" spans="1:63">
      <c r="A9" t="s">
        <v>245</v>
      </c>
      <c r="B9" t="s">
        <v>361</v>
      </c>
      <c r="C9" t="s">
        <v>238</v>
      </c>
      <c r="G9" t="s">
        <v>51</v>
      </c>
      <c r="H9" s="115">
        <v>27.11</v>
      </c>
      <c r="I9" s="88">
        <v>0.28999999999999998</v>
      </c>
      <c r="J9" s="88">
        <v>3.96</v>
      </c>
      <c r="K9" s="88">
        <v>0</v>
      </c>
      <c r="L9" s="88">
        <v>0</v>
      </c>
      <c r="M9" s="116">
        <v>0</v>
      </c>
      <c r="N9" s="115">
        <v>277.88</v>
      </c>
      <c r="O9" s="88">
        <v>259.67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0.6</v>
      </c>
      <c r="Y9">
        <v>15.04</v>
      </c>
      <c r="Z9">
        <v>3.58</v>
      </c>
      <c r="AA9">
        <v>0.54</v>
      </c>
      <c r="AB9">
        <v>24.45</v>
      </c>
      <c r="AC9">
        <v>11.06</v>
      </c>
      <c r="AD9">
        <v>100</v>
      </c>
      <c r="AE9">
        <v>11.63</v>
      </c>
      <c r="AF9">
        <v>20</v>
      </c>
      <c r="AG9">
        <v>21.94</v>
      </c>
      <c r="AH9">
        <v>0</v>
      </c>
      <c r="AI9">
        <v>0.35</v>
      </c>
      <c r="AJ9">
        <v>0</v>
      </c>
      <c r="AK9">
        <v>0</v>
      </c>
      <c r="AL9">
        <v>33.01</v>
      </c>
      <c r="AM9">
        <v>0</v>
      </c>
      <c r="AN9">
        <v>0</v>
      </c>
      <c r="AO9">
        <v>50</v>
      </c>
      <c r="AP9">
        <v>55</v>
      </c>
      <c r="AQ9">
        <v>0</v>
      </c>
      <c r="AR9">
        <v>44.87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0.38</v>
      </c>
      <c r="AZ9">
        <v>0</v>
      </c>
      <c r="BA9">
        <v>0</v>
      </c>
      <c r="BB9">
        <v>0.3</v>
      </c>
      <c r="BC9">
        <v>0.2</v>
      </c>
      <c r="BD9">
        <v>0</v>
      </c>
      <c r="BE9">
        <v>50</v>
      </c>
      <c r="BF9">
        <v>125</v>
      </c>
      <c r="BG9">
        <v>0</v>
      </c>
      <c r="BH9">
        <v>0.38</v>
      </c>
      <c r="BI9">
        <v>0.28999999999999998</v>
      </c>
      <c r="BJ9">
        <v>0</v>
      </c>
      <c r="BK9">
        <v>0.28999999999999998</v>
      </c>
    </row>
    <row r="10" spans="1:63">
      <c r="A10" t="s">
        <v>266</v>
      </c>
      <c r="C10" t="s">
        <v>239</v>
      </c>
      <c r="G10" t="s">
        <v>52</v>
      </c>
      <c r="H10" s="115">
        <v>27.11</v>
      </c>
      <c r="I10" s="88">
        <v>0.28999999999999998</v>
      </c>
      <c r="J10" s="88">
        <v>3.96</v>
      </c>
      <c r="K10" s="88">
        <v>0</v>
      </c>
      <c r="L10" s="88">
        <v>0</v>
      </c>
      <c r="M10" s="116">
        <v>0</v>
      </c>
      <c r="N10" s="115">
        <v>277.88</v>
      </c>
      <c r="O10" s="88">
        <v>259.67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0.6</v>
      </c>
      <c r="Y10">
        <v>15.04</v>
      </c>
      <c r="Z10">
        <v>3.58</v>
      </c>
      <c r="AA10">
        <v>0.54</v>
      </c>
      <c r="AB10">
        <v>24.45</v>
      </c>
      <c r="AC10">
        <v>11.06</v>
      </c>
      <c r="AD10">
        <v>100</v>
      </c>
      <c r="AE10">
        <v>11.63</v>
      </c>
      <c r="AF10">
        <v>20</v>
      </c>
      <c r="AG10">
        <v>21.94</v>
      </c>
      <c r="AH10">
        <v>0</v>
      </c>
      <c r="AI10">
        <v>0.35</v>
      </c>
      <c r="AJ10">
        <v>0</v>
      </c>
      <c r="AK10">
        <v>0</v>
      </c>
      <c r="AL10">
        <v>33.01</v>
      </c>
      <c r="AM10">
        <v>0</v>
      </c>
      <c r="AN10">
        <v>0</v>
      </c>
      <c r="AO10">
        <v>50</v>
      </c>
      <c r="AP10">
        <v>55</v>
      </c>
      <c r="AQ10">
        <v>0</v>
      </c>
      <c r="AR10">
        <v>44.87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0.38</v>
      </c>
      <c r="AZ10">
        <v>0</v>
      </c>
      <c r="BA10">
        <v>0</v>
      </c>
      <c r="BB10">
        <v>0.3</v>
      </c>
      <c r="BC10">
        <v>0.2</v>
      </c>
      <c r="BD10">
        <v>0</v>
      </c>
      <c r="BE10">
        <v>50</v>
      </c>
      <c r="BF10">
        <v>125</v>
      </c>
      <c r="BG10">
        <v>0</v>
      </c>
      <c r="BH10">
        <v>0.38</v>
      </c>
      <c r="BI10">
        <v>0.28999999999999998</v>
      </c>
      <c r="BJ10">
        <v>0</v>
      </c>
      <c r="BK10">
        <v>0.28999999999999998</v>
      </c>
    </row>
    <row r="11" spans="1:63">
      <c r="A11" t="s">
        <v>246</v>
      </c>
      <c r="C11" t="s">
        <v>342</v>
      </c>
      <c r="G11" t="s">
        <v>53</v>
      </c>
      <c r="H11" s="115">
        <v>27.11</v>
      </c>
      <c r="I11" s="88">
        <v>0.28999999999999998</v>
      </c>
      <c r="J11" s="88">
        <v>3.96</v>
      </c>
      <c r="K11" s="88">
        <v>0</v>
      </c>
      <c r="L11" s="88">
        <v>0</v>
      </c>
      <c r="M11" s="116">
        <v>0</v>
      </c>
      <c r="N11" s="115">
        <v>277.88</v>
      </c>
      <c r="O11" s="88">
        <v>259.67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0.6</v>
      </c>
      <c r="Y11">
        <v>15.04</v>
      </c>
      <c r="Z11">
        <v>3.58</v>
      </c>
      <c r="AA11">
        <v>0.54</v>
      </c>
      <c r="AB11">
        <v>24.45</v>
      </c>
      <c r="AC11">
        <v>11.06</v>
      </c>
      <c r="AD11">
        <v>100</v>
      </c>
      <c r="AE11">
        <v>11.63</v>
      </c>
      <c r="AF11">
        <v>20</v>
      </c>
      <c r="AG11">
        <v>21.94</v>
      </c>
      <c r="AH11">
        <v>0</v>
      </c>
      <c r="AI11">
        <v>0.35</v>
      </c>
      <c r="AJ11">
        <v>0</v>
      </c>
      <c r="AK11">
        <v>0</v>
      </c>
      <c r="AL11">
        <v>33.01</v>
      </c>
      <c r="AM11">
        <v>0</v>
      </c>
      <c r="AN11">
        <v>0</v>
      </c>
      <c r="AO11">
        <v>50</v>
      </c>
      <c r="AP11">
        <v>55</v>
      </c>
      <c r="AQ11">
        <v>0</v>
      </c>
      <c r="AR11">
        <v>44.87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0.38</v>
      </c>
      <c r="AZ11">
        <v>0</v>
      </c>
      <c r="BA11">
        <v>0</v>
      </c>
      <c r="BB11">
        <v>0.3</v>
      </c>
      <c r="BC11">
        <v>0.2</v>
      </c>
      <c r="BD11">
        <v>0</v>
      </c>
      <c r="BE11">
        <v>50</v>
      </c>
      <c r="BF11">
        <v>125</v>
      </c>
      <c r="BG11">
        <v>0</v>
      </c>
      <c r="BH11">
        <v>0.38</v>
      </c>
      <c r="BI11">
        <v>0.28999999999999998</v>
      </c>
      <c r="BJ11">
        <v>0</v>
      </c>
      <c r="BK11">
        <v>0.28999999999999998</v>
      </c>
    </row>
    <row r="12" spans="1:63">
      <c r="A12" t="s">
        <v>247</v>
      </c>
      <c r="C12" t="s">
        <v>362</v>
      </c>
      <c r="G12" t="s">
        <v>54</v>
      </c>
      <c r="H12" s="115">
        <v>27.11</v>
      </c>
      <c r="I12" s="88">
        <v>0.28999999999999998</v>
      </c>
      <c r="J12" s="88">
        <v>3.96</v>
      </c>
      <c r="K12" s="88">
        <v>0</v>
      </c>
      <c r="L12" s="88">
        <v>0</v>
      </c>
      <c r="M12" s="116">
        <v>0</v>
      </c>
      <c r="N12" s="115">
        <v>277.88</v>
      </c>
      <c r="O12" s="88">
        <v>259.67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0.6</v>
      </c>
      <c r="Y12">
        <v>15.04</v>
      </c>
      <c r="Z12">
        <v>3.58</v>
      </c>
      <c r="AA12">
        <v>0.54</v>
      </c>
      <c r="AB12">
        <v>24.45</v>
      </c>
      <c r="AC12">
        <v>11.06</v>
      </c>
      <c r="AD12">
        <v>100</v>
      </c>
      <c r="AE12">
        <v>11.63</v>
      </c>
      <c r="AF12">
        <v>20</v>
      </c>
      <c r="AG12">
        <v>21.94</v>
      </c>
      <c r="AH12">
        <v>0</v>
      </c>
      <c r="AI12">
        <v>0.35</v>
      </c>
      <c r="AJ12">
        <v>0</v>
      </c>
      <c r="AK12">
        <v>0</v>
      </c>
      <c r="AL12">
        <v>33.01</v>
      </c>
      <c r="AM12">
        <v>0</v>
      </c>
      <c r="AN12">
        <v>0</v>
      </c>
      <c r="AO12">
        <v>50</v>
      </c>
      <c r="AP12">
        <v>55</v>
      </c>
      <c r="AQ12">
        <v>0</v>
      </c>
      <c r="AR12">
        <v>44.87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0.38</v>
      </c>
      <c r="AZ12">
        <v>0</v>
      </c>
      <c r="BA12">
        <v>0</v>
      </c>
      <c r="BB12">
        <v>0.3</v>
      </c>
      <c r="BC12">
        <v>0.2</v>
      </c>
      <c r="BD12">
        <v>0</v>
      </c>
      <c r="BE12">
        <v>50</v>
      </c>
      <c r="BF12">
        <v>125</v>
      </c>
      <c r="BG12">
        <v>0</v>
      </c>
      <c r="BH12">
        <v>0.38</v>
      </c>
      <c r="BI12">
        <v>0.28999999999999998</v>
      </c>
      <c r="BJ12">
        <v>0</v>
      </c>
      <c r="BK12">
        <v>0.28999999999999998</v>
      </c>
    </row>
    <row r="13" spans="1:63">
      <c r="A13" t="s">
        <v>248</v>
      </c>
      <c r="G13" t="s">
        <v>55</v>
      </c>
      <c r="H13" s="115">
        <v>27.11</v>
      </c>
      <c r="I13" s="88">
        <v>0.28999999999999998</v>
      </c>
      <c r="J13" s="88">
        <v>3.96</v>
      </c>
      <c r="K13" s="88">
        <v>0</v>
      </c>
      <c r="L13" s="88">
        <v>0</v>
      </c>
      <c r="M13" s="116">
        <v>0</v>
      </c>
      <c r="N13" s="115">
        <v>277.88</v>
      </c>
      <c r="O13" s="88">
        <v>259.67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0.6</v>
      </c>
      <c r="Y13">
        <v>15.04</v>
      </c>
      <c r="Z13">
        <v>3.58</v>
      </c>
      <c r="AA13">
        <v>0.54</v>
      </c>
      <c r="AB13">
        <v>24.45</v>
      </c>
      <c r="AC13">
        <v>11.06</v>
      </c>
      <c r="AD13">
        <v>100</v>
      </c>
      <c r="AE13">
        <v>11.63</v>
      </c>
      <c r="AF13">
        <v>20</v>
      </c>
      <c r="AG13">
        <v>21.94</v>
      </c>
      <c r="AH13">
        <v>0</v>
      </c>
      <c r="AI13">
        <v>0.35</v>
      </c>
      <c r="AJ13">
        <v>0</v>
      </c>
      <c r="AK13">
        <v>0</v>
      </c>
      <c r="AL13">
        <v>33.01</v>
      </c>
      <c r="AM13">
        <v>0</v>
      </c>
      <c r="AN13">
        <v>0</v>
      </c>
      <c r="AO13">
        <v>50</v>
      </c>
      <c r="AP13">
        <v>55</v>
      </c>
      <c r="AQ13">
        <v>0</v>
      </c>
      <c r="AR13">
        <v>44.87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0.38</v>
      </c>
      <c r="AZ13">
        <v>0</v>
      </c>
      <c r="BA13">
        <v>0</v>
      </c>
      <c r="BB13">
        <v>0.3</v>
      </c>
      <c r="BC13">
        <v>0.2</v>
      </c>
      <c r="BD13">
        <v>0</v>
      </c>
      <c r="BE13">
        <v>50</v>
      </c>
      <c r="BF13">
        <v>125</v>
      </c>
      <c r="BG13">
        <v>0</v>
      </c>
      <c r="BH13">
        <v>0.38</v>
      </c>
      <c r="BI13">
        <v>0.28999999999999998</v>
      </c>
      <c r="BJ13">
        <v>0</v>
      </c>
      <c r="BK13">
        <v>0.28999999999999998</v>
      </c>
    </row>
    <row r="14" spans="1:63">
      <c r="A14" t="s">
        <v>249</v>
      </c>
      <c r="G14" t="s">
        <v>56</v>
      </c>
      <c r="H14" s="115">
        <v>27.11</v>
      </c>
      <c r="I14" s="88">
        <v>0.28999999999999998</v>
      </c>
      <c r="J14" s="88">
        <v>3.96</v>
      </c>
      <c r="K14" s="88">
        <v>0</v>
      </c>
      <c r="L14" s="88">
        <v>0</v>
      </c>
      <c r="M14" s="116">
        <v>0</v>
      </c>
      <c r="N14" s="115">
        <v>277.88</v>
      </c>
      <c r="O14" s="88">
        <v>259.67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0.6</v>
      </c>
      <c r="Y14">
        <v>15.04</v>
      </c>
      <c r="Z14">
        <v>3.58</v>
      </c>
      <c r="AA14">
        <v>0.54</v>
      </c>
      <c r="AB14">
        <v>24.45</v>
      </c>
      <c r="AC14">
        <v>11.06</v>
      </c>
      <c r="AD14">
        <v>100</v>
      </c>
      <c r="AE14">
        <v>11.63</v>
      </c>
      <c r="AF14">
        <v>20</v>
      </c>
      <c r="AG14">
        <v>21.94</v>
      </c>
      <c r="AH14">
        <v>0</v>
      </c>
      <c r="AI14">
        <v>0.35</v>
      </c>
      <c r="AJ14">
        <v>0</v>
      </c>
      <c r="AK14">
        <v>0</v>
      </c>
      <c r="AL14">
        <v>33.01</v>
      </c>
      <c r="AM14">
        <v>0</v>
      </c>
      <c r="AN14">
        <v>0</v>
      </c>
      <c r="AO14">
        <v>50</v>
      </c>
      <c r="AP14">
        <v>55</v>
      </c>
      <c r="AQ14">
        <v>0</v>
      </c>
      <c r="AR14">
        <v>44.87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0.38</v>
      </c>
      <c r="AZ14">
        <v>0</v>
      </c>
      <c r="BA14">
        <v>0</v>
      </c>
      <c r="BB14">
        <v>0.3</v>
      </c>
      <c r="BC14">
        <v>0.2</v>
      </c>
      <c r="BD14">
        <v>0</v>
      </c>
      <c r="BE14">
        <v>50</v>
      </c>
      <c r="BF14">
        <v>125</v>
      </c>
      <c r="BG14">
        <v>0</v>
      </c>
      <c r="BH14">
        <v>0.38</v>
      </c>
      <c r="BI14">
        <v>0.28999999999999998</v>
      </c>
      <c r="BJ14">
        <v>0</v>
      </c>
      <c r="BK14">
        <v>0.28999999999999998</v>
      </c>
    </row>
    <row r="15" spans="1:63">
      <c r="A15" t="s">
        <v>250</v>
      </c>
      <c r="G15" t="s">
        <v>57</v>
      </c>
      <c r="H15" s="115">
        <v>27.11</v>
      </c>
      <c r="I15" s="88">
        <v>0.28999999999999998</v>
      </c>
      <c r="J15" s="88">
        <v>3.88</v>
      </c>
      <c r="K15" s="88">
        <v>0</v>
      </c>
      <c r="L15" s="88">
        <v>0</v>
      </c>
      <c r="M15" s="116">
        <v>0</v>
      </c>
      <c r="N15" s="115">
        <v>177.88</v>
      </c>
      <c r="O15" s="88">
        <v>259.67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0.6</v>
      </c>
      <c r="Y15">
        <v>15.04</v>
      </c>
      <c r="Z15">
        <v>3.5</v>
      </c>
      <c r="AA15">
        <v>0.54</v>
      </c>
      <c r="AB15">
        <v>24.45</v>
      </c>
      <c r="AC15">
        <v>11.06</v>
      </c>
      <c r="AD15">
        <v>0</v>
      </c>
      <c r="AE15">
        <v>11.63</v>
      </c>
      <c r="AF15">
        <v>20</v>
      </c>
      <c r="AG15">
        <v>21.94</v>
      </c>
      <c r="AH15">
        <v>0</v>
      </c>
      <c r="AI15">
        <v>0.35</v>
      </c>
      <c r="AJ15">
        <v>0</v>
      </c>
      <c r="AK15">
        <v>0</v>
      </c>
      <c r="AL15">
        <v>33.01</v>
      </c>
      <c r="AM15">
        <v>0</v>
      </c>
      <c r="AN15">
        <v>0</v>
      </c>
      <c r="AO15">
        <v>50</v>
      </c>
      <c r="AP15">
        <v>55</v>
      </c>
      <c r="AQ15">
        <v>0</v>
      </c>
      <c r="AR15">
        <v>44.87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0.38</v>
      </c>
      <c r="AZ15">
        <v>0</v>
      </c>
      <c r="BA15">
        <v>0</v>
      </c>
      <c r="BB15">
        <v>0.3</v>
      </c>
      <c r="BC15">
        <v>0.2</v>
      </c>
      <c r="BD15">
        <v>0</v>
      </c>
      <c r="BE15">
        <v>50</v>
      </c>
      <c r="BF15">
        <v>125</v>
      </c>
      <c r="BG15">
        <v>0</v>
      </c>
      <c r="BH15">
        <v>0.38</v>
      </c>
      <c r="BI15">
        <v>0.28999999999999998</v>
      </c>
      <c r="BJ15">
        <v>0</v>
      </c>
      <c r="BK15">
        <v>0.28999999999999998</v>
      </c>
    </row>
    <row r="16" spans="1:63">
      <c r="A16" t="s">
        <v>251</v>
      </c>
      <c r="G16" t="s">
        <v>58</v>
      </c>
      <c r="H16" s="115">
        <v>27.11</v>
      </c>
      <c r="I16" s="88">
        <v>0.28999999999999998</v>
      </c>
      <c r="J16" s="88">
        <v>3.88</v>
      </c>
      <c r="K16" s="88">
        <v>0</v>
      </c>
      <c r="L16" s="88">
        <v>0</v>
      </c>
      <c r="M16" s="116">
        <v>0</v>
      </c>
      <c r="N16" s="115">
        <v>177.88</v>
      </c>
      <c r="O16" s="88">
        <v>259.67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0.6</v>
      </c>
      <c r="Y16">
        <v>15.04</v>
      </c>
      <c r="Z16">
        <v>3.5</v>
      </c>
      <c r="AA16">
        <v>0.54</v>
      </c>
      <c r="AB16">
        <v>24.45</v>
      </c>
      <c r="AC16">
        <v>11.06</v>
      </c>
      <c r="AD16">
        <v>0</v>
      </c>
      <c r="AE16">
        <v>11.63</v>
      </c>
      <c r="AF16">
        <v>20</v>
      </c>
      <c r="AG16">
        <v>21.94</v>
      </c>
      <c r="AH16">
        <v>0</v>
      </c>
      <c r="AI16">
        <v>0.35</v>
      </c>
      <c r="AJ16">
        <v>0</v>
      </c>
      <c r="AK16">
        <v>0</v>
      </c>
      <c r="AL16">
        <v>33.01</v>
      </c>
      <c r="AM16">
        <v>0</v>
      </c>
      <c r="AN16">
        <v>0</v>
      </c>
      <c r="AO16">
        <v>50</v>
      </c>
      <c r="AP16">
        <v>55</v>
      </c>
      <c r="AQ16">
        <v>0</v>
      </c>
      <c r="AR16">
        <v>44.87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0.38</v>
      </c>
      <c r="AZ16">
        <v>0</v>
      </c>
      <c r="BA16">
        <v>0</v>
      </c>
      <c r="BB16">
        <v>0.3</v>
      </c>
      <c r="BC16">
        <v>0.2</v>
      </c>
      <c r="BD16">
        <v>0</v>
      </c>
      <c r="BE16">
        <v>50</v>
      </c>
      <c r="BF16">
        <v>125</v>
      </c>
      <c r="BG16">
        <v>0</v>
      </c>
      <c r="BH16">
        <v>0.38</v>
      </c>
      <c r="BI16">
        <v>0.28999999999999998</v>
      </c>
      <c r="BJ16">
        <v>0</v>
      </c>
      <c r="BK16">
        <v>0.28999999999999998</v>
      </c>
    </row>
    <row r="17" spans="1:63">
      <c r="A17" t="s">
        <v>252</v>
      </c>
      <c r="G17" t="s">
        <v>59</v>
      </c>
      <c r="H17" s="115">
        <v>27.11</v>
      </c>
      <c r="I17" s="88">
        <v>0.28999999999999998</v>
      </c>
      <c r="J17" s="88">
        <v>3.88</v>
      </c>
      <c r="K17" s="88">
        <v>0</v>
      </c>
      <c r="L17" s="88">
        <v>0</v>
      </c>
      <c r="M17" s="116">
        <v>0</v>
      </c>
      <c r="N17" s="115">
        <v>177.88</v>
      </c>
      <c r="O17" s="88">
        <v>259.67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0.6</v>
      </c>
      <c r="Y17">
        <v>15.04</v>
      </c>
      <c r="Z17">
        <v>3.5</v>
      </c>
      <c r="AA17">
        <v>0.54</v>
      </c>
      <c r="AB17">
        <v>24.45</v>
      </c>
      <c r="AC17">
        <v>11.06</v>
      </c>
      <c r="AD17">
        <v>0</v>
      </c>
      <c r="AE17">
        <v>11.63</v>
      </c>
      <c r="AF17">
        <v>20</v>
      </c>
      <c r="AG17">
        <v>21.94</v>
      </c>
      <c r="AH17">
        <v>0</v>
      </c>
      <c r="AI17">
        <v>0.35</v>
      </c>
      <c r="AJ17">
        <v>0</v>
      </c>
      <c r="AK17">
        <v>0</v>
      </c>
      <c r="AL17">
        <v>33.01</v>
      </c>
      <c r="AM17">
        <v>0</v>
      </c>
      <c r="AN17">
        <v>0</v>
      </c>
      <c r="AO17">
        <v>50</v>
      </c>
      <c r="AP17">
        <v>55</v>
      </c>
      <c r="AQ17">
        <v>0</v>
      </c>
      <c r="AR17">
        <v>44.87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0.38</v>
      </c>
      <c r="AZ17">
        <v>0</v>
      </c>
      <c r="BA17">
        <v>0</v>
      </c>
      <c r="BB17">
        <v>0.3</v>
      </c>
      <c r="BC17">
        <v>0.2</v>
      </c>
      <c r="BD17">
        <v>0</v>
      </c>
      <c r="BE17">
        <v>50</v>
      </c>
      <c r="BF17">
        <v>125</v>
      </c>
      <c r="BG17">
        <v>0</v>
      </c>
      <c r="BH17">
        <v>0.38</v>
      </c>
      <c r="BI17">
        <v>0.28999999999999998</v>
      </c>
      <c r="BJ17">
        <v>0</v>
      </c>
      <c r="BK17">
        <v>0.28999999999999998</v>
      </c>
    </row>
    <row r="18" spans="1:63">
      <c r="A18" t="s">
        <v>253</v>
      </c>
      <c r="G18" t="s">
        <v>60</v>
      </c>
      <c r="H18" s="115">
        <v>27.11</v>
      </c>
      <c r="I18" s="88">
        <v>0.28999999999999998</v>
      </c>
      <c r="J18" s="88">
        <v>3.88</v>
      </c>
      <c r="K18" s="88">
        <v>0</v>
      </c>
      <c r="L18" s="88">
        <v>0</v>
      </c>
      <c r="M18" s="116">
        <v>0</v>
      </c>
      <c r="N18" s="115">
        <v>177.88</v>
      </c>
      <c r="O18" s="88">
        <v>259.67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0.6</v>
      </c>
      <c r="Y18">
        <v>15.04</v>
      </c>
      <c r="Z18">
        <v>3.5</v>
      </c>
      <c r="AA18">
        <v>0.54</v>
      </c>
      <c r="AB18">
        <v>24.45</v>
      </c>
      <c r="AC18">
        <v>11.06</v>
      </c>
      <c r="AD18">
        <v>0</v>
      </c>
      <c r="AE18">
        <v>11.63</v>
      </c>
      <c r="AF18">
        <v>20</v>
      </c>
      <c r="AG18">
        <v>21.94</v>
      </c>
      <c r="AH18">
        <v>0</v>
      </c>
      <c r="AI18">
        <v>0.35</v>
      </c>
      <c r="AJ18">
        <v>0</v>
      </c>
      <c r="AK18">
        <v>0</v>
      </c>
      <c r="AL18">
        <v>33.01</v>
      </c>
      <c r="AM18">
        <v>0</v>
      </c>
      <c r="AN18">
        <v>0</v>
      </c>
      <c r="AO18">
        <v>50</v>
      </c>
      <c r="AP18">
        <v>55</v>
      </c>
      <c r="AQ18">
        <v>0</v>
      </c>
      <c r="AR18">
        <v>44.87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0.38</v>
      </c>
      <c r="AZ18">
        <v>0</v>
      </c>
      <c r="BA18">
        <v>0</v>
      </c>
      <c r="BB18">
        <v>0.3</v>
      </c>
      <c r="BC18">
        <v>0.2</v>
      </c>
      <c r="BD18">
        <v>0</v>
      </c>
      <c r="BE18">
        <v>50</v>
      </c>
      <c r="BF18">
        <v>125</v>
      </c>
      <c r="BG18">
        <v>0</v>
      </c>
      <c r="BH18">
        <v>0.38</v>
      </c>
      <c r="BI18">
        <v>0.28999999999999998</v>
      </c>
      <c r="BJ18">
        <v>0</v>
      </c>
      <c r="BK18">
        <v>0.28999999999999998</v>
      </c>
    </row>
    <row r="19" spans="1:63">
      <c r="A19" t="s">
        <v>267</v>
      </c>
      <c r="G19" t="s">
        <v>61</v>
      </c>
      <c r="H19" s="115">
        <v>27.11</v>
      </c>
      <c r="I19" s="88">
        <v>0.28999999999999998</v>
      </c>
      <c r="J19" s="88">
        <v>3.88</v>
      </c>
      <c r="K19" s="88">
        <v>0</v>
      </c>
      <c r="L19" s="88">
        <v>0</v>
      </c>
      <c r="M19" s="116">
        <v>0</v>
      </c>
      <c r="N19" s="115">
        <v>177.88</v>
      </c>
      <c r="O19" s="88">
        <v>259.67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0.6</v>
      </c>
      <c r="Y19">
        <v>15.04</v>
      </c>
      <c r="Z19">
        <v>3.5</v>
      </c>
      <c r="AA19">
        <v>0.54</v>
      </c>
      <c r="AB19">
        <v>24.45</v>
      </c>
      <c r="AC19">
        <v>11.06</v>
      </c>
      <c r="AD19">
        <v>0</v>
      </c>
      <c r="AE19">
        <v>11.63</v>
      </c>
      <c r="AF19">
        <v>20</v>
      </c>
      <c r="AG19">
        <v>21.94</v>
      </c>
      <c r="AH19">
        <v>0</v>
      </c>
      <c r="AI19">
        <v>0.35</v>
      </c>
      <c r="AJ19">
        <v>0</v>
      </c>
      <c r="AK19">
        <v>0</v>
      </c>
      <c r="AL19">
        <v>33.01</v>
      </c>
      <c r="AM19">
        <v>0</v>
      </c>
      <c r="AN19">
        <v>0</v>
      </c>
      <c r="AO19">
        <v>50</v>
      </c>
      <c r="AP19">
        <v>55</v>
      </c>
      <c r="AQ19">
        <v>0</v>
      </c>
      <c r="AR19">
        <v>44.87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0.38</v>
      </c>
      <c r="AZ19">
        <v>0</v>
      </c>
      <c r="BA19">
        <v>0</v>
      </c>
      <c r="BB19">
        <v>0.3</v>
      </c>
      <c r="BC19">
        <v>0.2</v>
      </c>
      <c r="BD19">
        <v>0</v>
      </c>
      <c r="BE19">
        <v>50</v>
      </c>
      <c r="BF19">
        <v>125</v>
      </c>
      <c r="BG19">
        <v>0</v>
      </c>
      <c r="BH19">
        <v>0.38</v>
      </c>
      <c r="BI19">
        <v>0.28999999999999998</v>
      </c>
      <c r="BJ19">
        <v>0</v>
      </c>
      <c r="BK19">
        <v>0.28999999999999998</v>
      </c>
    </row>
    <row r="20" spans="1:63">
      <c r="A20" t="s">
        <v>268</v>
      </c>
      <c r="G20" t="s">
        <v>62</v>
      </c>
      <c r="H20" s="115">
        <v>27.11</v>
      </c>
      <c r="I20" s="88">
        <v>0.28999999999999998</v>
      </c>
      <c r="J20" s="88">
        <v>3.88</v>
      </c>
      <c r="K20" s="88">
        <v>0</v>
      </c>
      <c r="L20" s="88">
        <v>0</v>
      </c>
      <c r="M20" s="116">
        <v>0</v>
      </c>
      <c r="N20" s="115">
        <v>177.88</v>
      </c>
      <c r="O20" s="88">
        <v>259.67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0.6</v>
      </c>
      <c r="Y20">
        <v>15.04</v>
      </c>
      <c r="Z20">
        <v>3.5</v>
      </c>
      <c r="AA20">
        <v>0.54</v>
      </c>
      <c r="AB20">
        <v>24.45</v>
      </c>
      <c r="AC20">
        <v>11.06</v>
      </c>
      <c r="AD20">
        <v>0</v>
      </c>
      <c r="AE20">
        <v>11.63</v>
      </c>
      <c r="AF20">
        <v>20</v>
      </c>
      <c r="AG20">
        <v>21.94</v>
      </c>
      <c r="AH20">
        <v>0</v>
      </c>
      <c r="AI20">
        <v>0.35</v>
      </c>
      <c r="AJ20">
        <v>0</v>
      </c>
      <c r="AK20">
        <v>0</v>
      </c>
      <c r="AL20">
        <v>33.01</v>
      </c>
      <c r="AM20">
        <v>0</v>
      </c>
      <c r="AN20">
        <v>0</v>
      </c>
      <c r="AO20">
        <v>50</v>
      </c>
      <c r="AP20">
        <v>55</v>
      </c>
      <c r="AQ20">
        <v>0</v>
      </c>
      <c r="AR20">
        <v>44.87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0.38</v>
      </c>
      <c r="AZ20">
        <v>0</v>
      </c>
      <c r="BA20">
        <v>0</v>
      </c>
      <c r="BB20">
        <v>0.3</v>
      </c>
      <c r="BC20">
        <v>0.2</v>
      </c>
      <c r="BD20">
        <v>0</v>
      </c>
      <c r="BE20">
        <v>50</v>
      </c>
      <c r="BF20">
        <v>125</v>
      </c>
      <c r="BG20">
        <v>0</v>
      </c>
      <c r="BH20">
        <v>0.38</v>
      </c>
      <c r="BI20">
        <v>0.28999999999999998</v>
      </c>
      <c r="BJ20">
        <v>0</v>
      </c>
      <c r="BK20">
        <v>0.28999999999999998</v>
      </c>
    </row>
    <row r="21" spans="1:63">
      <c r="A21" t="s">
        <v>254</v>
      </c>
      <c r="G21" t="s">
        <v>63</v>
      </c>
      <c r="H21" s="115">
        <v>27.11</v>
      </c>
      <c r="I21" s="88">
        <v>0.28999999999999998</v>
      </c>
      <c r="J21" s="88">
        <v>3.88</v>
      </c>
      <c r="K21" s="88">
        <v>0</v>
      </c>
      <c r="L21" s="88">
        <v>0</v>
      </c>
      <c r="M21" s="116">
        <v>0</v>
      </c>
      <c r="N21" s="115">
        <v>177.88</v>
      </c>
      <c r="O21" s="88">
        <v>259.67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0.6</v>
      </c>
      <c r="Y21">
        <v>15.04</v>
      </c>
      <c r="Z21">
        <v>3.5</v>
      </c>
      <c r="AA21">
        <v>0.54</v>
      </c>
      <c r="AB21">
        <v>24.45</v>
      </c>
      <c r="AC21">
        <v>11.06</v>
      </c>
      <c r="AD21">
        <v>0</v>
      </c>
      <c r="AE21">
        <v>11.63</v>
      </c>
      <c r="AF21">
        <v>20</v>
      </c>
      <c r="AG21">
        <v>21.94</v>
      </c>
      <c r="AH21">
        <v>0</v>
      </c>
      <c r="AI21">
        <v>0.35</v>
      </c>
      <c r="AJ21">
        <v>0</v>
      </c>
      <c r="AK21">
        <v>0</v>
      </c>
      <c r="AL21">
        <v>33.01</v>
      </c>
      <c r="AM21">
        <v>0</v>
      </c>
      <c r="AN21">
        <v>0</v>
      </c>
      <c r="AO21">
        <v>50</v>
      </c>
      <c r="AP21">
        <v>55</v>
      </c>
      <c r="AQ21">
        <v>0</v>
      </c>
      <c r="AR21">
        <v>44.87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0.38</v>
      </c>
      <c r="AZ21">
        <v>0</v>
      </c>
      <c r="BA21">
        <v>0</v>
      </c>
      <c r="BB21">
        <v>0.3</v>
      </c>
      <c r="BC21">
        <v>0.2</v>
      </c>
      <c r="BD21">
        <v>0</v>
      </c>
      <c r="BE21">
        <v>50</v>
      </c>
      <c r="BF21">
        <v>125</v>
      </c>
      <c r="BG21">
        <v>0</v>
      </c>
      <c r="BH21">
        <v>0.38</v>
      </c>
      <c r="BI21">
        <v>0.28999999999999998</v>
      </c>
      <c r="BJ21">
        <v>0</v>
      </c>
      <c r="BK21">
        <v>0.28999999999999998</v>
      </c>
    </row>
    <row r="22" spans="1:63">
      <c r="A22" t="s">
        <v>255</v>
      </c>
      <c r="G22" t="s">
        <v>64</v>
      </c>
      <c r="H22" s="115">
        <v>46.38</v>
      </c>
      <c r="I22" s="88">
        <v>0.28999999999999998</v>
      </c>
      <c r="J22" s="88">
        <v>3.88</v>
      </c>
      <c r="K22" s="88">
        <v>0</v>
      </c>
      <c r="L22" s="88">
        <v>0</v>
      </c>
      <c r="M22" s="116">
        <v>0</v>
      </c>
      <c r="N22" s="115">
        <v>177.88</v>
      </c>
      <c r="O22" s="88">
        <v>259.67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0.6</v>
      </c>
      <c r="Y22">
        <v>15.04</v>
      </c>
      <c r="Z22">
        <v>3.5</v>
      </c>
      <c r="AA22">
        <v>0.54</v>
      </c>
      <c r="AB22">
        <v>24.45</v>
      </c>
      <c r="AC22">
        <v>11.06</v>
      </c>
      <c r="AD22">
        <v>0</v>
      </c>
      <c r="AE22">
        <v>11.63</v>
      </c>
      <c r="AF22">
        <v>20</v>
      </c>
      <c r="AG22">
        <v>21.94</v>
      </c>
      <c r="AH22">
        <v>0</v>
      </c>
      <c r="AI22">
        <v>0.35</v>
      </c>
      <c r="AJ22">
        <v>0</v>
      </c>
      <c r="AK22">
        <v>0</v>
      </c>
      <c r="AL22">
        <v>33.01</v>
      </c>
      <c r="AM22">
        <v>0</v>
      </c>
      <c r="AN22">
        <v>0</v>
      </c>
      <c r="AO22">
        <v>50</v>
      </c>
      <c r="AP22">
        <v>55</v>
      </c>
      <c r="AQ22">
        <v>0</v>
      </c>
      <c r="AR22">
        <v>44.87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0.38</v>
      </c>
      <c r="AZ22">
        <v>0</v>
      </c>
      <c r="BA22">
        <v>0</v>
      </c>
      <c r="BB22">
        <v>0.3</v>
      </c>
      <c r="BC22">
        <v>0.2</v>
      </c>
      <c r="BD22">
        <v>0</v>
      </c>
      <c r="BE22">
        <v>50</v>
      </c>
      <c r="BF22">
        <v>125</v>
      </c>
      <c r="BG22">
        <v>19.27</v>
      </c>
      <c r="BH22">
        <v>0.38</v>
      </c>
      <c r="BI22">
        <v>0.28999999999999998</v>
      </c>
      <c r="BJ22">
        <v>0</v>
      </c>
      <c r="BK22">
        <v>0.28999999999999998</v>
      </c>
    </row>
    <row r="23" spans="1:63">
      <c r="A23" t="s">
        <v>256</v>
      </c>
      <c r="G23" t="s">
        <v>65</v>
      </c>
      <c r="H23" s="115">
        <v>70.470000000000013</v>
      </c>
      <c r="I23" s="88">
        <v>0.28999999999999998</v>
      </c>
      <c r="J23" s="88">
        <v>3.88</v>
      </c>
      <c r="K23" s="88">
        <v>0</v>
      </c>
      <c r="L23" s="88">
        <v>0</v>
      </c>
      <c r="M23" s="116">
        <v>0</v>
      </c>
      <c r="N23" s="115">
        <v>177.88</v>
      </c>
      <c r="O23" s="88">
        <v>259.67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0.6</v>
      </c>
      <c r="Y23">
        <v>15.04</v>
      </c>
      <c r="Z23">
        <v>3.5</v>
      </c>
      <c r="AA23">
        <v>0.54</v>
      </c>
      <c r="AB23">
        <v>24.45</v>
      </c>
      <c r="AC23">
        <v>11.06</v>
      </c>
      <c r="AD23">
        <v>0</v>
      </c>
      <c r="AE23">
        <v>11.63</v>
      </c>
      <c r="AF23">
        <v>20</v>
      </c>
      <c r="AG23">
        <v>21.94</v>
      </c>
      <c r="AH23">
        <v>0</v>
      </c>
      <c r="AI23">
        <v>0.35</v>
      </c>
      <c r="AJ23">
        <v>0</v>
      </c>
      <c r="AK23">
        <v>0</v>
      </c>
      <c r="AL23">
        <v>33.01</v>
      </c>
      <c r="AM23">
        <v>0</v>
      </c>
      <c r="AN23">
        <v>0</v>
      </c>
      <c r="AO23">
        <v>50</v>
      </c>
      <c r="AP23">
        <v>55</v>
      </c>
      <c r="AQ23">
        <v>0</v>
      </c>
      <c r="AR23">
        <v>44.87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0.38</v>
      </c>
      <c r="AZ23">
        <v>0</v>
      </c>
      <c r="BA23">
        <v>0</v>
      </c>
      <c r="BB23">
        <v>0.3</v>
      </c>
      <c r="BC23">
        <v>0.2</v>
      </c>
      <c r="BD23">
        <v>0</v>
      </c>
      <c r="BE23">
        <v>50</v>
      </c>
      <c r="BF23">
        <v>125</v>
      </c>
      <c r="BG23">
        <v>43.36</v>
      </c>
      <c r="BH23">
        <v>0.38</v>
      </c>
      <c r="BI23">
        <v>0.28999999999999998</v>
      </c>
      <c r="BJ23">
        <v>0</v>
      </c>
      <c r="BK23">
        <v>0.28999999999999998</v>
      </c>
    </row>
    <row r="24" spans="1:63">
      <c r="A24" t="s">
        <v>257</v>
      </c>
      <c r="G24" t="s">
        <v>66</v>
      </c>
      <c r="H24" s="115">
        <v>89.740000000000009</v>
      </c>
      <c r="I24" s="88">
        <v>0.28999999999999998</v>
      </c>
      <c r="J24" s="88">
        <v>3.88</v>
      </c>
      <c r="K24" s="88">
        <v>0</v>
      </c>
      <c r="L24" s="88">
        <v>0</v>
      </c>
      <c r="M24" s="116">
        <v>0</v>
      </c>
      <c r="N24" s="115">
        <v>177.88</v>
      </c>
      <c r="O24" s="88">
        <v>259.67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0.6</v>
      </c>
      <c r="Y24">
        <v>15.04</v>
      </c>
      <c r="Z24">
        <v>3.5</v>
      </c>
      <c r="AA24">
        <v>0.54</v>
      </c>
      <c r="AB24">
        <v>24.45</v>
      </c>
      <c r="AC24">
        <v>11.06</v>
      </c>
      <c r="AD24">
        <v>0</v>
      </c>
      <c r="AE24">
        <v>11.63</v>
      </c>
      <c r="AF24">
        <v>20</v>
      </c>
      <c r="AG24">
        <v>21.94</v>
      </c>
      <c r="AH24">
        <v>0</v>
      </c>
      <c r="AI24">
        <v>0.35</v>
      </c>
      <c r="AJ24">
        <v>0</v>
      </c>
      <c r="AK24">
        <v>0</v>
      </c>
      <c r="AL24">
        <v>33.01</v>
      </c>
      <c r="AM24">
        <v>0</v>
      </c>
      <c r="AN24">
        <v>0</v>
      </c>
      <c r="AO24">
        <v>50</v>
      </c>
      <c r="AP24">
        <v>55</v>
      </c>
      <c r="AQ24">
        <v>0</v>
      </c>
      <c r="AR24">
        <v>44.87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0.38</v>
      </c>
      <c r="AZ24">
        <v>0</v>
      </c>
      <c r="BA24">
        <v>0</v>
      </c>
      <c r="BB24">
        <v>0.3</v>
      </c>
      <c r="BC24">
        <v>0.2</v>
      </c>
      <c r="BD24">
        <v>0</v>
      </c>
      <c r="BE24">
        <v>50</v>
      </c>
      <c r="BF24">
        <v>125</v>
      </c>
      <c r="BG24">
        <v>62.63</v>
      </c>
      <c r="BH24">
        <v>0.38</v>
      </c>
      <c r="BI24">
        <v>0.28999999999999998</v>
      </c>
      <c r="BJ24">
        <v>0</v>
      </c>
      <c r="BK24">
        <v>0.28999999999999998</v>
      </c>
    </row>
    <row r="25" spans="1:63">
      <c r="A25" t="s">
        <v>258</v>
      </c>
      <c r="G25" t="s">
        <v>67</v>
      </c>
      <c r="H25" s="115">
        <v>89.740000000000009</v>
      </c>
      <c r="I25" s="88">
        <v>0.28999999999999998</v>
      </c>
      <c r="J25" s="88">
        <v>3.88</v>
      </c>
      <c r="K25" s="88">
        <v>0</v>
      </c>
      <c r="L25" s="88">
        <v>0</v>
      </c>
      <c r="M25" s="116">
        <v>0</v>
      </c>
      <c r="N25" s="115">
        <v>177.88</v>
      </c>
      <c r="O25" s="88">
        <v>259.67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0.6</v>
      </c>
      <c r="Y25">
        <v>15.04</v>
      </c>
      <c r="Z25">
        <v>3.5</v>
      </c>
      <c r="AA25">
        <v>0.54</v>
      </c>
      <c r="AB25">
        <v>24.45</v>
      </c>
      <c r="AC25">
        <v>11.06</v>
      </c>
      <c r="AD25">
        <v>0</v>
      </c>
      <c r="AE25">
        <v>11.63</v>
      </c>
      <c r="AF25">
        <v>20</v>
      </c>
      <c r="AG25">
        <v>21.94</v>
      </c>
      <c r="AH25">
        <v>0</v>
      </c>
      <c r="AI25">
        <v>0.35</v>
      </c>
      <c r="AJ25">
        <v>0</v>
      </c>
      <c r="AK25">
        <v>0</v>
      </c>
      <c r="AL25">
        <v>33.01</v>
      </c>
      <c r="AM25">
        <v>0</v>
      </c>
      <c r="AN25">
        <v>0</v>
      </c>
      <c r="AO25">
        <v>50</v>
      </c>
      <c r="AP25">
        <v>55</v>
      </c>
      <c r="AQ25">
        <v>0</v>
      </c>
      <c r="AR25">
        <v>44.87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0.38</v>
      </c>
      <c r="AZ25">
        <v>0</v>
      </c>
      <c r="BA25">
        <v>0</v>
      </c>
      <c r="BB25">
        <v>0.3</v>
      </c>
      <c r="BC25">
        <v>0.2</v>
      </c>
      <c r="BD25">
        <v>0</v>
      </c>
      <c r="BE25">
        <v>50</v>
      </c>
      <c r="BF25">
        <v>125</v>
      </c>
      <c r="BG25">
        <v>62.63</v>
      </c>
      <c r="BH25">
        <v>0.38</v>
      </c>
      <c r="BI25">
        <v>0.28999999999999998</v>
      </c>
      <c r="BJ25">
        <v>0</v>
      </c>
      <c r="BK25">
        <v>0.28999999999999998</v>
      </c>
    </row>
    <row r="26" spans="1:63">
      <c r="A26" t="s">
        <v>259</v>
      </c>
      <c r="G26" t="s">
        <v>68</v>
      </c>
      <c r="H26" s="115">
        <v>151.41</v>
      </c>
      <c r="I26" s="88">
        <v>0.28999999999999998</v>
      </c>
      <c r="J26" s="88">
        <v>3.88</v>
      </c>
      <c r="K26" s="88">
        <v>0</v>
      </c>
      <c r="L26" s="88">
        <v>0</v>
      </c>
      <c r="M26" s="116">
        <v>0</v>
      </c>
      <c r="N26" s="115">
        <v>177.88</v>
      </c>
      <c r="O26" s="88">
        <v>259.67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0.6</v>
      </c>
      <c r="Y26">
        <v>15.04</v>
      </c>
      <c r="Z26">
        <v>3.5</v>
      </c>
      <c r="AA26">
        <v>0.54</v>
      </c>
      <c r="AB26">
        <v>24.45</v>
      </c>
      <c r="AC26">
        <v>11.06</v>
      </c>
      <c r="AD26">
        <v>0</v>
      </c>
      <c r="AE26">
        <v>11.63</v>
      </c>
      <c r="AF26">
        <v>20</v>
      </c>
      <c r="AG26">
        <v>21.94</v>
      </c>
      <c r="AH26">
        <v>0</v>
      </c>
      <c r="AI26">
        <v>0.35</v>
      </c>
      <c r="AJ26">
        <v>0</v>
      </c>
      <c r="AK26">
        <v>0</v>
      </c>
      <c r="AL26">
        <v>33.01</v>
      </c>
      <c r="AM26">
        <v>4.82</v>
      </c>
      <c r="AN26">
        <v>0</v>
      </c>
      <c r="AO26">
        <v>50</v>
      </c>
      <c r="AP26">
        <v>55</v>
      </c>
      <c r="AQ26">
        <v>0</v>
      </c>
      <c r="AR26">
        <v>44.87</v>
      </c>
      <c r="AS26">
        <v>0</v>
      </c>
      <c r="AT26">
        <v>0</v>
      </c>
      <c r="AU26">
        <v>0</v>
      </c>
      <c r="AV26">
        <v>40.47</v>
      </c>
      <c r="AW26">
        <v>0</v>
      </c>
      <c r="AX26">
        <v>0</v>
      </c>
      <c r="AY26">
        <v>0.38</v>
      </c>
      <c r="AZ26">
        <v>16.38</v>
      </c>
      <c r="BA26">
        <v>0</v>
      </c>
      <c r="BB26">
        <v>0.3</v>
      </c>
      <c r="BC26">
        <v>0.2</v>
      </c>
      <c r="BD26">
        <v>0</v>
      </c>
      <c r="BE26">
        <v>50</v>
      </c>
      <c r="BF26">
        <v>125</v>
      </c>
      <c r="BG26">
        <v>62.63</v>
      </c>
      <c r="BH26">
        <v>0.38</v>
      </c>
      <c r="BI26">
        <v>0.28999999999999998</v>
      </c>
      <c r="BJ26">
        <v>0</v>
      </c>
      <c r="BK26">
        <v>0.28999999999999998</v>
      </c>
    </row>
    <row r="27" spans="1:63">
      <c r="A27" t="s">
        <v>260</v>
      </c>
      <c r="G27" t="s">
        <v>69</v>
      </c>
      <c r="H27" s="115">
        <v>438.46999999999997</v>
      </c>
      <c r="I27" s="88">
        <v>0.39</v>
      </c>
      <c r="J27" s="88">
        <v>3.84</v>
      </c>
      <c r="K27" s="88">
        <v>0</v>
      </c>
      <c r="L27" s="88">
        <v>0</v>
      </c>
      <c r="M27" s="116">
        <v>0</v>
      </c>
      <c r="N27" s="115">
        <v>372.92999999999995</v>
      </c>
      <c r="O27" s="88">
        <v>330.32</v>
      </c>
      <c r="P27" s="88">
        <v>0</v>
      </c>
      <c r="Q27" s="88">
        <v>0</v>
      </c>
      <c r="R27" s="88">
        <v>0</v>
      </c>
      <c r="S27" s="116">
        <v>0</v>
      </c>
      <c r="W27">
        <v>85.69</v>
      </c>
      <c r="X27">
        <v>0.54</v>
      </c>
      <c r="Y27">
        <v>0</v>
      </c>
      <c r="Z27">
        <v>3.5</v>
      </c>
      <c r="AA27">
        <v>0.48</v>
      </c>
      <c r="AB27">
        <v>24.45</v>
      </c>
      <c r="AC27">
        <v>11.06</v>
      </c>
      <c r="AD27">
        <v>0</v>
      </c>
      <c r="AE27">
        <v>11.63</v>
      </c>
      <c r="AF27">
        <v>20</v>
      </c>
      <c r="AG27">
        <v>21.94</v>
      </c>
      <c r="AH27">
        <v>0</v>
      </c>
      <c r="AI27">
        <v>0.38</v>
      </c>
      <c r="AJ27">
        <v>0</v>
      </c>
      <c r="AK27">
        <v>0</v>
      </c>
      <c r="AL27">
        <v>33.01</v>
      </c>
      <c r="AM27">
        <v>260.14</v>
      </c>
      <c r="AN27">
        <v>0</v>
      </c>
      <c r="AO27">
        <v>50</v>
      </c>
      <c r="AP27">
        <v>55</v>
      </c>
      <c r="AQ27">
        <v>239.92</v>
      </c>
      <c r="AR27">
        <v>0</v>
      </c>
      <c r="AS27">
        <v>0</v>
      </c>
      <c r="AT27">
        <v>0</v>
      </c>
      <c r="AU27">
        <v>0</v>
      </c>
      <c r="AV27">
        <v>40.47</v>
      </c>
      <c r="AW27">
        <v>0</v>
      </c>
      <c r="AX27">
        <v>0</v>
      </c>
      <c r="AY27">
        <v>0.34</v>
      </c>
      <c r="AZ27">
        <v>16.38</v>
      </c>
      <c r="BA27">
        <v>0</v>
      </c>
      <c r="BB27">
        <v>0.28000000000000003</v>
      </c>
      <c r="BC27">
        <v>0.19</v>
      </c>
      <c r="BD27">
        <v>0</v>
      </c>
      <c r="BE27">
        <v>50</v>
      </c>
      <c r="BF27">
        <v>125</v>
      </c>
      <c r="BG27">
        <v>62.63</v>
      </c>
      <c r="BH27">
        <v>0.34</v>
      </c>
      <c r="BI27">
        <v>0.39</v>
      </c>
      <c r="BJ27">
        <v>31.8</v>
      </c>
      <c r="BK27">
        <v>0.39</v>
      </c>
    </row>
    <row r="28" spans="1:63">
      <c r="A28" t="s">
        <v>261</v>
      </c>
      <c r="G28" t="s">
        <v>70</v>
      </c>
      <c r="H28" s="115">
        <v>500.14</v>
      </c>
      <c r="I28" s="88">
        <v>19.66</v>
      </c>
      <c r="J28" s="88">
        <v>3.84</v>
      </c>
      <c r="K28" s="88">
        <v>0</v>
      </c>
      <c r="L28" s="88">
        <v>0</v>
      </c>
      <c r="M28" s="116">
        <v>0</v>
      </c>
      <c r="N28" s="115">
        <v>372.92999999999995</v>
      </c>
      <c r="O28" s="88">
        <v>330.32</v>
      </c>
      <c r="P28" s="88">
        <v>0</v>
      </c>
      <c r="Q28" s="88">
        <v>0</v>
      </c>
      <c r="R28" s="88">
        <v>0</v>
      </c>
      <c r="S28" s="116">
        <v>0</v>
      </c>
      <c r="W28">
        <v>85.69</v>
      </c>
      <c r="X28">
        <v>0.54</v>
      </c>
      <c r="Y28">
        <v>0</v>
      </c>
      <c r="Z28">
        <v>3.5</v>
      </c>
      <c r="AA28">
        <v>0.48</v>
      </c>
      <c r="AB28">
        <v>24.45</v>
      </c>
      <c r="AC28">
        <v>11.06</v>
      </c>
      <c r="AD28">
        <v>0</v>
      </c>
      <c r="AE28">
        <v>11.63</v>
      </c>
      <c r="AF28">
        <v>20</v>
      </c>
      <c r="AG28">
        <v>21.94</v>
      </c>
      <c r="AH28">
        <v>0</v>
      </c>
      <c r="AI28">
        <v>0.38</v>
      </c>
      <c r="AJ28">
        <v>0</v>
      </c>
      <c r="AK28">
        <v>0</v>
      </c>
      <c r="AL28">
        <v>33.01</v>
      </c>
      <c r="AM28">
        <v>230.28</v>
      </c>
      <c r="AN28">
        <v>19.27</v>
      </c>
      <c r="AO28">
        <v>50</v>
      </c>
      <c r="AP28">
        <v>55</v>
      </c>
      <c r="AQ28">
        <v>239.92</v>
      </c>
      <c r="AR28">
        <v>0</v>
      </c>
      <c r="AS28">
        <v>0</v>
      </c>
      <c r="AT28">
        <v>0</v>
      </c>
      <c r="AU28">
        <v>0</v>
      </c>
      <c r="AV28">
        <v>40.47</v>
      </c>
      <c r="AW28">
        <v>0</v>
      </c>
      <c r="AX28">
        <v>0</v>
      </c>
      <c r="AY28">
        <v>0.34</v>
      </c>
      <c r="AZ28">
        <v>45.28</v>
      </c>
      <c r="BA28">
        <v>0</v>
      </c>
      <c r="BB28">
        <v>0.28000000000000003</v>
      </c>
      <c r="BC28">
        <v>0.19</v>
      </c>
      <c r="BD28">
        <v>62.63</v>
      </c>
      <c r="BE28">
        <v>50</v>
      </c>
      <c r="BF28">
        <v>125</v>
      </c>
      <c r="BG28">
        <v>62.63</v>
      </c>
      <c r="BH28">
        <v>0.34</v>
      </c>
      <c r="BI28">
        <v>0.39</v>
      </c>
      <c r="BJ28">
        <v>31.8</v>
      </c>
      <c r="BK28">
        <v>0.39</v>
      </c>
    </row>
    <row r="29" spans="1:63">
      <c r="A29" t="s">
        <v>269</v>
      </c>
      <c r="G29" t="s">
        <v>71</v>
      </c>
      <c r="H29" s="115">
        <v>545.42999999999995</v>
      </c>
      <c r="I29" s="88">
        <v>53.38</v>
      </c>
      <c r="J29" s="88">
        <v>3.84</v>
      </c>
      <c r="K29" s="88">
        <v>0</v>
      </c>
      <c r="L29" s="88">
        <v>0</v>
      </c>
      <c r="M29" s="116">
        <v>0</v>
      </c>
      <c r="N29" s="115">
        <v>372.92999999999995</v>
      </c>
      <c r="O29" s="88">
        <v>330.32</v>
      </c>
      <c r="P29" s="88">
        <v>0</v>
      </c>
      <c r="Q29" s="88">
        <v>0</v>
      </c>
      <c r="R29" s="88">
        <v>0</v>
      </c>
      <c r="S29" s="116">
        <v>0</v>
      </c>
      <c r="W29">
        <v>85.69</v>
      </c>
      <c r="X29">
        <v>0.54</v>
      </c>
      <c r="Y29">
        <v>0</v>
      </c>
      <c r="Z29">
        <v>3.5</v>
      </c>
      <c r="AA29">
        <v>0.48</v>
      </c>
      <c r="AB29">
        <v>24.45</v>
      </c>
      <c r="AC29">
        <v>11.06</v>
      </c>
      <c r="AD29">
        <v>0</v>
      </c>
      <c r="AE29">
        <v>11.63</v>
      </c>
      <c r="AF29">
        <v>20</v>
      </c>
      <c r="AG29">
        <v>21.94</v>
      </c>
      <c r="AH29">
        <v>0</v>
      </c>
      <c r="AI29">
        <v>0.38</v>
      </c>
      <c r="AJ29">
        <v>0</v>
      </c>
      <c r="AK29">
        <v>0</v>
      </c>
      <c r="AL29">
        <v>33.01</v>
      </c>
      <c r="AM29">
        <v>246.66</v>
      </c>
      <c r="AN29">
        <v>52.99</v>
      </c>
      <c r="AO29">
        <v>50</v>
      </c>
      <c r="AP29">
        <v>55</v>
      </c>
      <c r="AQ29">
        <v>239.92</v>
      </c>
      <c r="AR29">
        <v>0</v>
      </c>
      <c r="AS29">
        <v>0</v>
      </c>
      <c r="AT29">
        <v>0</v>
      </c>
      <c r="AU29">
        <v>0</v>
      </c>
      <c r="AV29">
        <v>40.47</v>
      </c>
      <c r="AW29">
        <v>0</v>
      </c>
      <c r="AX29">
        <v>0</v>
      </c>
      <c r="AY29">
        <v>0.34</v>
      </c>
      <c r="AZ29">
        <v>74.19</v>
      </c>
      <c r="BA29">
        <v>0</v>
      </c>
      <c r="BB29">
        <v>0.28000000000000003</v>
      </c>
      <c r="BC29">
        <v>0.19</v>
      </c>
      <c r="BD29">
        <v>62.63</v>
      </c>
      <c r="BE29">
        <v>50</v>
      </c>
      <c r="BF29">
        <v>125</v>
      </c>
      <c r="BG29">
        <v>62.63</v>
      </c>
      <c r="BH29">
        <v>0.34</v>
      </c>
      <c r="BI29">
        <v>0.39</v>
      </c>
      <c r="BJ29">
        <v>31.8</v>
      </c>
      <c r="BK29">
        <v>0.39</v>
      </c>
    </row>
    <row r="30" spans="1:63">
      <c r="A30" t="s">
        <v>270</v>
      </c>
      <c r="G30" t="s">
        <v>72</v>
      </c>
      <c r="H30" s="115">
        <v>589.7399999999999</v>
      </c>
      <c r="I30" s="88">
        <v>91.92</v>
      </c>
      <c r="J30" s="88">
        <v>3.84</v>
      </c>
      <c r="K30" s="88">
        <v>0</v>
      </c>
      <c r="L30" s="88">
        <v>0</v>
      </c>
      <c r="M30" s="116">
        <v>0</v>
      </c>
      <c r="N30" s="115">
        <v>372.92999999999995</v>
      </c>
      <c r="O30" s="88">
        <v>330.32</v>
      </c>
      <c r="P30" s="88">
        <v>0</v>
      </c>
      <c r="Q30" s="88">
        <v>0</v>
      </c>
      <c r="R30" s="88">
        <v>0</v>
      </c>
      <c r="S30" s="116">
        <v>0</v>
      </c>
      <c r="W30">
        <v>85.69</v>
      </c>
      <c r="X30">
        <v>0.54</v>
      </c>
      <c r="Y30">
        <v>0</v>
      </c>
      <c r="Z30">
        <v>3.5</v>
      </c>
      <c r="AA30">
        <v>0.48</v>
      </c>
      <c r="AB30">
        <v>24.45</v>
      </c>
      <c r="AC30">
        <v>11.06</v>
      </c>
      <c r="AD30">
        <v>0</v>
      </c>
      <c r="AE30">
        <v>11.63</v>
      </c>
      <c r="AF30">
        <v>20</v>
      </c>
      <c r="AG30">
        <v>21.94</v>
      </c>
      <c r="AH30">
        <v>0</v>
      </c>
      <c r="AI30">
        <v>0.38</v>
      </c>
      <c r="AJ30">
        <v>0</v>
      </c>
      <c r="AK30">
        <v>0</v>
      </c>
      <c r="AL30">
        <v>33.01</v>
      </c>
      <c r="AM30">
        <v>251.47</v>
      </c>
      <c r="AN30">
        <v>91.53</v>
      </c>
      <c r="AO30">
        <v>50</v>
      </c>
      <c r="AP30">
        <v>55</v>
      </c>
      <c r="AQ30">
        <v>239.92</v>
      </c>
      <c r="AR30">
        <v>0</v>
      </c>
      <c r="AS30">
        <v>0</v>
      </c>
      <c r="AT30">
        <v>0</v>
      </c>
      <c r="AU30">
        <v>0</v>
      </c>
      <c r="AV30">
        <v>40.47</v>
      </c>
      <c r="AW30">
        <v>0</v>
      </c>
      <c r="AX30">
        <v>0</v>
      </c>
      <c r="AY30">
        <v>0.34</v>
      </c>
      <c r="AZ30">
        <v>113.69</v>
      </c>
      <c r="BA30">
        <v>0</v>
      </c>
      <c r="BB30">
        <v>0.28000000000000003</v>
      </c>
      <c r="BC30">
        <v>0.19</v>
      </c>
      <c r="BD30">
        <v>62.63</v>
      </c>
      <c r="BE30">
        <v>50</v>
      </c>
      <c r="BF30">
        <v>125</v>
      </c>
      <c r="BG30">
        <v>62.63</v>
      </c>
      <c r="BH30">
        <v>0.34</v>
      </c>
      <c r="BI30">
        <v>0.39</v>
      </c>
      <c r="BJ30">
        <v>31.8</v>
      </c>
      <c r="BK30">
        <v>0.39</v>
      </c>
    </row>
    <row r="31" spans="1:63">
      <c r="A31" t="s">
        <v>280</v>
      </c>
      <c r="G31" t="s">
        <v>73</v>
      </c>
      <c r="H31" s="115">
        <v>625.29</v>
      </c>
      <c r="I31" s="88">
        <v>130.45999999999998</v>
      </c>
      <c r="J31" s="88">
        <v>3.84</v>
      </c>
      <c r="K31" s="88">
        <v>0</v>
      </c>
      <c r="L31" s="88">
        <v>0</v>
      </c>
      <c r="M31" s="116">
        <v>0</v>
      </c>
      <c r="N31" s="115">
        <v>372.92999999999995</v>
      </c>
      <c r="O31" s="88">
        <v>330.32</v>
      </c>
      <c r="P31" s="88">
        <v>0</v>
      </c>
      <c r="Q31" s="88">
        <v>0</v>
      </c>
      <c r="R31" s="88">
        <v>0</v>
      </c>
      <c r="S31" s="116">
        <v>0</v>
      </c>
      <c r="W31">
        <v>85.69</v>
      </c>
      <c r="X31">
        <v>0.54</v>
      </c>
      <c r="Y31">
        <v>0</v>
      </c>
      <c r="Z31">
        <v>3.5</v>
      </c>
      <c r="AA31">
        <v>0.48</v>
      </c>
      <c r="AB31">
        <v>22.42</v>
      </c>
      <c r="AC31">
        <v>11.06</v>
      </c>
      <c r="AD31">
        <v>0</v>
      </c>
      <c r="AE31">
        <v>11.63</v>
      </c>
      <c r="AF31">
        <v>20</v>
      </c>
      <c r="AG31">
        <v>21.94</v>
      </c>
      <c r="AH31">
        <v>0</v>
      </c>
      <c r="AI31">
        <v>0.38</v>
      </c>
      <c r="AJ31">
        <v>0</v>
      </c>
      <c r="AK31">
        <v>0</v>
      </c>
      <c r="AL31">
        <v>33.01</v>
      </c>
      <c r="AM31">
        <v>237.02</v>
      </c>
      <c r="AN31">
        <v>130.07</v>
      </c>
      <c r="AO31">
        <v>50</v>
      </c>
      <c r="AP31">
        <v>55</v>
      </c>
      <c r="AQ31">
        <v>239.92</v>
      </c>
      <c r="AR31">
        <v>0</v>
      </c>
      <c r="AS31">
        <v>0</v>
      </c>
      <c r="AT31">
        <v>0</v>
      </c>
      <c r="AU31">
        <v>0</v>
      </c>
      <c r="AV31">
        <v>40.47</v>
      </c>
      <c r="AW31">
        <v>0</v>
      </c>
      <c r="AX31">
        <v>0</v>
      </c>
      <c r="AY31">
        <v>0.34</v>
      </c>
      <c r="AZ31">
        <v>113.69</v>
      </c>
      <c r="BA31">
        <v>0</v>
      </c>
      <c r="BB31">
        <v>0.28000000000000003</v>
      </c>
      <c r="BC31">
        <v>0.19</v>
      </c>
      <c r="BD31">
        <v>114.66</v>
      </c>
      <c r="BE31">
        <v>50</v>
      </c>
      <c r="BF31">
        <v>125</v>
      </c>
      <c r="BG31">
        <v>62.63</v>
      </c>
      <c r="BH31">
        <v>0.34</v>
      </c>
      <c r="BI31">
        <v>0.39</v>
      </c>
      <c r="BJ31">
        <v>31.8</v>
      </c>
      <c r="BK31">
        <v>0.39</v>
      </c>
    </row>
    <row r="32" spans="1:63">
      <c r="A32" t="s">
        <v>281</v>
      </c>
      <c r="G32" t="s">
        <v>74</v>
      </c>
      <c r="H32" s="115">
        <v>628.67999999999984</v>
      </c>
      <c r="I32" s="88">
        <v>155.16999999999999</v>
      </c>
      <c r="J32" s="88">
        <v>3.84</v>
      </c>
      <c r="K32" s="88">
        <v>0</v>
      </c>
      <c r="L32" s="88">
        <v>0.17</v>
      </c>
      <c r="M32" s="116">
        <v>0</v>
      </c>
      <c r="N32" s="115">
        <v>372.92999999999995</v>
      </c>
      <c r="O32" s="88">
        <v>330.32</v>
      </c>
      <c r="P32" s="88">
        <v>0</v>
      </c>
      <c r="Q32" s="88">
        <v>0</v>
      </c>
      <c r="R32" s="88">
        <v>0</v>
      </c>
      <c r="S32" s="116">
        <v>0</v>
      </c>
      <c r="W32">
        <v>85.69</v>
      </c>
      <c r="X32">
        <v>0.54</v>
      </c>
      <c r="Y32">
        <v>0</v>
      </c>
      <c r="Z32">
        <v>3.5</v>
      </c>
      <c r="AA32">
        <v>0.48</v>
      </c>
      <c r="AB32">
        <v>22.42</v>
      </c>
      <c r="AC32">
        <v>11.06</v>
      </c>
      <c r="AD32">
        <v>0</v>
      </c>
      <c r="AE32">
        <v>11.63</v>
      </c>
      <c r="AF32">
        <v>20</v>
      </c>
      <c r="AG32">
        <v>21.94</v>
      </c>
      <c r="AH32">
        <v>0.62</v>
      </c>
      <c r="AI32">
        <v>0.38</v>
      </c>
      <c r="AJ32">
        <v>0</v>
      </c>
      <c r="AK32">
        <v>0</v>
      </c>
      <c r="AL32">
        <v>33.01</v>
      </c>
      <c r="AM32">
        <v>238.95</v>
      </c>
      <c r="AN32">
        <v>154.16</v>
      </c>
      <c r="AO32">
        <v>50</v>
      </c>
      <c r="AP32">
        <v>55</v>
      </c>
      <c r="AQ32">
        <v>239.92</v>
      </c>
      <c r="AR32">
        <v>0</v>
      </c>
      <c r="AS32">
        <v>0</v>
      </c>
      <c r="AT32">
        <v>0</v>
      </c>
      <c r="AU32">
        <v>0</v>
      </c>
      <c r="AV32">
        <v>40.47</v>
      </c>
      <c r="AW32">
        <v>0</v>
      </c>
      <c r="AX32">
        <v>1.46</v>
      </c>
      <c r="AY32">
        <v>0.34</v>
      </c>
      <c r="AZ32">
        <v>113.69</v>
      </c>
      <c r="BA32">
        <v>0.17</v>
      </c>
      <c r="BB32">
        <v>0.28000000000000003</v>
      </c>
      <c r="BC32">
        <v>0.19</v>
      </c>
      <c r="BD32">
        <v>114.66</v>
      </c>
      <c r="BE32">
        <v>50</v>
      </c>
      <c r="BF32">
        <v>125</v>
      </c>
      <c r="BG32">
        <v>62.63</v>
      </c>
      <c r="BH32">
        <v>0.34</v>
      </c>
      <c r="BI32">
        <v>0.39</v>
      </c>
      <c r="BJ32">
        <v>31.8</v>
      </c>
      <c r="BK32">
        <v>0.39</v>
      </c>
    </row>
    <row r="33" spans="1:63">
      <c r="A33" t="s">
        <v>282</v>
      </c>
      <c r="G33" t="s">
        <v>75</v>
      </c>
      <c r="H33" s="115">
        <v>641.68999999999983</v>
      </c>
      <c r="I33" s="88">
        <v>160.61999999999998</v>
      </c>
      <c r="J33" s="88">
        <v>3.84</v>
      </c>
      <c r="K33" s="88">
        <v>0</v>
      </c>
      <c r="L33" s="88">
        <v>0.42</v>
      </c>
      <c r="M33" s="116">
        <v>0</v>
      </c>
      <c r="N33" s="115">
        <v>372.92999999999995</v>
      </c>
      <c r="O33" s="88">
        <v>330.32</v>
      </c>
      <c r="P33" s="88">
        <v>0</v>
      </c>
      <c r="Q33" s="88">
        <v>0</v>
      </c>
      <c r="R33" s="88">
        <v>0</v>
      </c>
      <c r="S33" s="116">
        <v>0</v>
      </c>
      <c r="W33">
        <v>85.69</v>
      </c>
      <c r="X33">
        <v>0.54</v>
      </c>
      <c r="Y33">
        <v>0</v>
      </c>
      <c r="Z33">
        <v>3.5</v>
      </c>
      <c r="AA33">
        <v>0.48</v>
      </c>
      <c r="AB33">
        <v>22.42</v>
      </c>
      <c r="AC33">
        <v>11.06</v>
      </c>
      <c r="AD33">
        <v>0</v>
      </c>
      <c r="AE33">
        <v>11.63</v>
      </c>
      <c r="AF33">
        <v>20</v>
      </c>
      <c r="AG33">
        <v>21.94</v>
      </c>
      <c r="AH33">
        <v>1.25</v>
      </c>
      <c r="AI33">
        <v>0.38</v>
      </c>
      <c r="AJ33">
        <v>0</v>
      </c>
      <c r="AK33">
        <v>0</v>
      </c>
      <c r="AL33">
        <v>33.01</v>
      </c>
      <c r="AM33">
        <v>250.51</v>
      </c>
      <c r="AN33">
        <v>158.97999999999999</v>
      </c>
      <c r="AO33">
        <v>50</v>
      </c>
      <c r="AP33">
        <v>55</v>
      </c>
      <c r="AQ33">
        <v>239.92</v>
      </c>
      <c r="AR33">
        <v>0</v>
      </c>
      <c r="AS33">
        <v>0</v>
      </c>
      <c r="AT33">
        <v>0</v>
      </c>
      <c r="AU33">
        <v>0</v>
      </c>
      <c r="AV33">
        <v>40.47</v>
      </c>
      <c r="AW33">
        <v>0</v>
      </c>
      <c r="AX33">
        <v>2.91</v>
      </c>
      <c r="AY33">
        <v>0.34</v>
      </c>
      <c r="AZ33">
        <v>113.69</v>
      </c>
      <c r="BA33">
        <v>0.42</v>
      </c>
      <c r="BB33">
        <v>0.28000000000000003</v>
      </c>
      <c r="BC33">
        <v>0.19</v>
      </c>
      <c r="BD33">
        <v>114.66</v>
      </c>
      <c r="BE33">
        <v>50</v>
      </c>
      <c r="BF33">
        <v>125</v>
      </c>
      <c r="BG33">
        <v>62.63</v>
      </c>
      <c r="BH33">
        <v>0.34</v>
      </c>
      <c r="BI33">
        <v>0.39</v>
      </c>
      <c r="BJ33">
        <v>31.8</v>
      </c>
      <c r="BK33">
        <v>0.39</v>
      </c>
    </row>
    <row r="34" spans="1:63">
      <c r="A34" t="s">
        <v>283</v>
      </c>
      <c r="G34" t="s">
        <v>76</v>
      </c>
      <c r="H34" s="115">
        <v>652.42999999999984</v>
      </c>
      <c r="I34" s="88">
        <v>149.10999999999999</v>
      </c>
      <c r="J34" s="88">
        <v>3.84</v>
      </c>
      <c r="K34" s="88">
        <v>0</v>
      </c>
      <c r="L34" s="88">
        <v>0.75</v>
      </c>
      <c r="M34" s="116">
        <v>0</v>
      </c>
      <c r="N34" s="115">
        <v>372.92999999999995</v>
      </c>
      <c r="O34" s="88">
        <v>330.32</v>
      </c>
      <c r="P34" s="88">
        <v>0</v>
      </c>
      <c r="Q34" s="88">
        <v>0</v>
      </c>
      <c r="R34" s="88">
        <v>0</v>
      </c>
      <c r="S34" s="116">
        <v>0</v>
      </c>
      <c r="W34">
        <v>85.69</v>
      </c>
      <c r="X34">
        <v>0.54</v>
      </c>
      <c r="Y34">
        <v>0</v>
      </c>
      <c r="Z34">
        <v>3.5</v>
      </c>
      <c r="AA34">
        <v>0.48</v>
      </c>
      <c r="AB34">
        <v>22.42</v>
      </c>
      <c r="AC34">
        <v>11.06</v>
      </c>
      <c r="AD34">
        <v>0</v>
      </c>
      <c r="AE34">
        <v>11.63</v>
      </c>
      <c r="AF34">
        <v>20</v>
      </c>
      <c r="AG34">
        <v>21.94</v>
      </c>
      <c r="AH34">
        <v>4.2</v>
      </c>
      <c r="AI34">
        <v>0.38</v>
      </c>
      <c r="AJ34">
        <v>0</v>
      </c>
      <c r="AK34">
        <v>0</v>
      </c>
      <c r="AL34">
        <v>33.01</v>
      </c>
      <c r="AM34">
        <v>254.36</v>
      </c>
      <c r="AN34">
        <v>144.52000000000001</v>
      </c>
      <c r="AO34">
        <v>50</v>
      </c>
      <c r="AP34">
        <v>55</v>
      </c>
      <c r="AQ34">
        <v>239.92</v>
      </c>
      <c r="AR34">
        <v>0</v>
      </c>
      <c r="AS34">
        <v>0</v>
      </c>
      <c r="AT34">
        <v>0</v>
      </c>
      <c r="AU34">
        <v>0</v>
      </c>
      <c r="AV34">
        <v>40.47</v>
      </c>
      <c r="AW34">
        <v>0</v>
      </c>
      <c r="AX34">
        <v>9.8000000000000007</v>
      </c>
      <c r="AY34">
        <v>0.34</v>
      </c>
      <c r="AZ34">
        <v>113.69</v>
      </c>
      <c r="BA34">
        <v>0.75</v>
      </c>
      <c r="BB34">
        <v>0.28000000000000003</v>
      </c>
      <c r="BC34">
        <v>0.19</v>
      </c>
      <c r="BD34">
        <v>114.66</v>
      </c>
      <c r="BE34">
        <v>50</v>
      </c>
      <c r="BF34">
        <v>125</v>
      </c>
      <c r="BG34">
        <v>62.63</v>
      </c>
      <c r="BH34">
        <v>0.34</v>
      </c>
      <c r="BI34">
        <v>0.39</v>
      </c>
      <c r="BJ34">
        <v>31.8</v>
      </c>
      <c r="BK34">
        <v>0.39</v>
      </c>
    </row>
    <row r="35" spans="1:63">
      <c r="A35" t="s">
        <v>298</v>
      </c>
      <c r="G35" t="s">
        <v>77</v>
      </c>
      <c r="H35" s="115">
        <v>633.69999999999993</v>
      </c>
      <c r="I35" s="88">
        <v>134.64999999999998</v>
      </c>
      <c r="J35" s="88">
        <v>3.84</v>
      </c>
      <c r="K35" s="88">
        <v>0</v>
      </c>
      <c r="L35" s="88">
        <v>1.06</v>
      </c>
      <c r="M35" s="116">
        <v>0</v>
      </c>
      <c r="N35" s="115">
        <v>372.92999999999995</v>
      </c>
      <c r="O35" s="88">
        <v>330.32</v>
      </c>
      <c r="P35" s="88">
        <v>0</v>
      </c>
      <c r="Q35" s="88">
        <v>0</v>
      </c>
      <c r="R35" s="88">
        <v>0</v>
      </c>
      <c r="S35" s="116">
        <v>0</v>
      </c>
      <c r="W35">
        <v>85.69</v>
      </c>
      <c r="X35">
        <v>0.54</v>
      </c>
      <c r="Y35">
        <v>0</v>
      </c>
      <c r="Z35">
        <v>3.5</v>
      </c>
      <c r="AA35">
        <v>0.48</v>
      </c>
      <c r="AB35">
        <v>21.4</v>
      </c>
      <c r="AC35">
        <v>11.06</v>
      </c>
      <c r="AD35">
        <v>0</v>
      </c>
      <c r="AE35">
        <v>11.63</v>
      </c>
      <c r="AF35">
        <v>20</v>
      </c>
      <c r="AG35">
        <v>21.94</v>
      </c>
      <c r="AH35">
        <v>9</v>
      </c>
      <c r="AI35">
        <v>0.38</v>
      </c>
      <c r="AJ35">
        <v>0</v>
      </c>
      <c r="AK35">
        <v>0</v>
      </c>
      <c r="AL35">
        <v>33.01</v>
      </c>
      <c r="AM35">
        <v>346.86</v>
      </c>
      <c r="AN35">
        <v>125.26</v>
      </c>
      <c r="AO35">
        <v>50</v>
      </c>
      <c r="AP35">
        <v>55</v>
      </c>
      <c r="AQ35">
        <v>239.92</v>
      </c>
      <c r="AR35">
        <v>0</v>
      </c>
      <c r="AS35">
        <v>0</v>
      </c>
      <c r="AT35">
        <v>0</v>
      </c>
      <c r="AU35">
        <v>0</v>
      </c>
      <c r="AV35">
        <v>40.47</v>
      </c>
      <c r="AW35">
        <v>0</v>
      </c>
      <c r="AX35">
        <v>21</v>
      </c>
      <c r="AY35">
        <v>0.34</v>
      </c>
      <c r="AZ35">
        <v>74.19</v>
      </c>
      <c r="BA35">
        <v>1.06</v>
      </c>
      <c r="BB35">
        <v>0.28000000000000003</v>
      </c>
      <c r="BC35">
        <v>0.19</v>
      </c>
      <c r="BD35">
        <v>64.55</v>
      </c>
      <c r="BE35">
        <v>50</v>
      </c>
      <c r="BF35">
        <v>125</v>
      </c>
      <c r="BG35">
        <v>62.63</v>
      </c>
      <c r="BH35">
        <v>0.34</v>
      </c>
      <c r="BI35">
        <v>0.39</v>
      </c>
      <c r="BJ35">
        <v>0</v>
      </c>
      <c r="BK35">
        <v>0.39</v>
      </c>
    </row>
    <row r="36" spans="1:63">
      <c r="A36" t="s">
        <v>331</v>
      </c>
      <c r="G36" t="s">
        <v>78</v>
      </c>
      <c r="H36" s="115">
        <v>643.15</v>
      </c>
      <c r="I36" s="88">
        <v>122.59</v>
      </c>
      <c r="J36" s="88">
        <v>3.84</v>
      </c>
      <c r="K36" s="88">
        <v>0</v>
      </c>
      <c r="L36" s="88">
        <v>1.51</v>
      </c>
      <c r="M36" s="116">
        <v>0</v>
      </c>
      <c r="N36" s="115">
        <v>372.92999999999995</v>
      </c>
      <c r="O36" s="88">
        <v>330.32</v>
      </c>
      <c r="P36" s="88">
        <v>0</v>
      </c>
      <c r="Q36" s="88">
        <v>0</v>
      </c>
      <c r="R36" s="88">
        <v>0</v>
      </c>
      <c r="S36" s="116">
        <v>0</v>
      </c>
      <c r="W36">
        <v>85.69</v>
      </c>
      <c r="X36">
        <v>0.54</v>
      </c>
      <c r="Y36">
        <v>0</v>
      </c>
      <c r="Z36">
        <v>3.5</v>
      </c>
      <c r="AA36">
        <v>0.48</v>
      </c>
      <c r="AB36">
        <v>21.4</v>
      </c>
      <c r="AC36">
        <v>11.06</v>
      </c>
      <c r="AD36">
        <v>0</v>
      </c>
      <c r="AE36">
        <v>11.63</v>
      </c>
      <c r="AF36">
        <v>20</v>
      </c>
      <c r="AG36">
        <v>21.94</v>
      </c>
      <c r="AH36">
        <v>11.4</v>
      </c>
      <c r="AI36">
        <v>0.38</v>
      </c>
      <c r="AJ36">
        <v>0</v>
      </c>
      <c r="AK36">
        <v>0</v>
      </c>
      <c r="AL36">
        <v>33.01</v>
      </c>
      <c r="AM36">
        <v>379.62</v>
      </c>
      <c r="AN36">
        <v>110.8</v>
      </c>
      <c r="AO36">
        <v>50</v>
      </c>
      <c r="AP36">
        <v>55</v>
      </c>
      <c r="AQ36">
        <v>239.92</v>
      </c>
      <c r="AR36">
        <v>0</v>
      </c>
      <c r="AS36">
        <v>0</v>
      </c>
      <c r="AT36">
        <v>0</v>
      </c>
      <c r="AU36">
        <v>0</v>
      </c>
      <c r="AV36">
        <v>40.47</v>
      </c>
      <c r="AW36">
        <v>0</v>
      </c>
      <c r="AX36">
        <v>26.6</v>
      </c>
      <c r="AY36">
        <v>0.34</v>
      </c>
      <c r="AZ36">
        <v>45.28</v>
      </c>
      <c r="BA36">
        <v>1.51</v>
      </c>
      <c r="BB36">
        <v>0.28000000000000003</v>
      </c>
      <c r="BC36">
        <v>0.19</v>
      </c>
      <c r="BD36">
        <v>64.55</v>
      </c>
      <c r="BE36">
        <v>50</v>
      </c>
      <c r="BF36">
        <v>125</v>
      </c>
      <c r="BG36">
        <v>62.63</v>
      </c>
      <c r="BH36">
        <v>0.34</v>
      </c>
      <c r="BI36">
        <v>0.39</v>
      </c>
      <c r="BJ36">
        <v>0</v>
      </c>
      <c r="BK36">
        <v>0.39</v>
      </c>
    </row>
    <row r="37" spans="1:63">
      <c r="A37" t="s">
        <v>332</v>
      </c>
      <c r="G37" t="s">
        <v>79</v>
      </c>
      <c r="H37" s="115">
        <v>637.44999999999993</v>
      </c>
      <c r="I37" s="88">
        <v>118.36</v>
      </c>
      <c r="J37" s="88">
        <v>3.84</v>
      </c>
      <c r="K37" s="88">
        <v>0</v>
      </c>
      <c r="L37" s="88">
        <v>1.96</v>
      </c>
      <c r="M37" s="116">
        <v>0</v>
      </c>
      <c r="N37" s="115">
        <v>372.92999999999995</v>
      </c>
      <c r="O37" s="88">
        <v>330.32</v>
      </c>
      <c r="P37" s="88">
        <v>0</v>
      </c>
      <c r="Q37" s="88">
        <v>0</v>
      </c>
      <c r="R37" s="88">
        <v>0</v>
      </c>
      <c r="S37" s="116">
        <v>0</v>
      </c>
      <c r="W37">
        <v>85.69</v>
      </c>
      <c r="X37">
        <v>0.54</v>
      </c>
      <c r="Y37">
        <v>0</v>
      </c>
      <c r="Z37">
        <v>3.5</v>
      </c>
      <c r="AA37">
        <v>0.48</v>
      </c>
      <c r="AB37">
        <v>21.4</v>
      </c>
      <c r="AC37">
        <v>11.06</v>
      </c>
      <c r="AD37">
        <v>0</v>
      </c>
      <c r="AE37">
        <v>11.63</v>
      </c>
      <c r="AF37">
        <v>20</v>
      </c>
      <c r="AG37">
        <v>21.94</v>
      </c>
      <c r="AH37">
        <v>16.8</v>
      </c>
      <c r="AI37">
        <v>0.38</v>
      </c>
      <c r="AJ37">
        <v>0</v>
      </c>
      <c r="AK37">
        <v>0</v>
      </c>
      <c r="AL37">
        <v>33.01</v>
      </c>
      <c r="AM37">
        <v>317.95999999999998</v>
      </c>
      <c r="AN37">
        <v>101.17</v>
      </c>
      <c r="AO37">
        <v>50</v>
      </c>
      <c r="AP37">
        <v>55</v>
      </c>
      <c r="AQ37">
        <v>239.92</v>
      </c>
      <c r="AR37">
        <v>0</v>
      </c>
      <c r="AS37">
        <v>0</v>
      </c>
      <c r="AT37">
        <v>0</v>
      </c>
      <c r="AU37">
        <v>72.260000000000005</v>
      </c>
      <c r="AV37">
        <v>40.47</v>
      </c>
      <c r="AW37">
        <v>0</v>
      </c>
      <c r="AX37">
        <v>39.200000000000003</v>
      </c>
      <c r="AY37">
        <v>0.34</v>
      </c>
      <c r="AZ37">
        <v>16.38</v>
      </c>
      <c r="BA37">
        <v>1.96</v>
      </c>
      <c r="BB37">
        <v>0.28000000000000003</v>
      </c>
      <c r="BC37">
        <v>0.19</v>
      </c>
      <c r="BD37">
        <v>64.55</v>
      </c>
      <c r="BE37">
        <v>50</v>
      </c>
      <c r="BF37">
        <v>125</v>
      </c>
      <c r="BG37">
        <v>62.63</v>
      </c>
      <c r="BH37">
        <v>0.34</v>
      </c>
      <c r="BI37">
        <v>0.39</v>
      </c>
      <c r="BJ37">
        <v>0</v>
      </c>
      <c r="BK37">
        <v>0.39</v>
      </c>
    </row>
    <row r="38" spans="1:63">
      <c r="A38" t="s">
        <v>333</v>
      </c>
      <c r="G38" t="s">
        <v>80</v>
      </c>
      <c r="H38" s="115">
        <v>597.74999999999989</v>
      </c>
      <c r="I38" s="88">
        <v>109.61</v>
      </c>
      <c r="J38" s="88">
        <v>3.84</v>
      </c>
      <c r="K38" s="88">
        <v>0</v>
      </c>
      <c r="L38" s="88">
        <v>2.44</v>
      </c>
      <c r="M38" s="116">
        <v>0</v>
      </c>
      <c r="N38" s="115">
        <v>372.92999999999995</v>
      </c>
      <c r="O38" s="88">
        <v>330.32</v>
      </c>
      <c r="P38" s="88">
        <v>0</v>
      </c>
      <c r="Q38" s="88">
        <v>0</v>
      </c>
      <c r="R38" s="88">
        <v>0</v>
      </c>
      <c r="S38" s="116">
        <v>0</v>
      </c>
      <c r="W38">
        <v>85.69</v>
      </c>
      <c r="X38">
        <v>0.54</v>
      </c>
      <c r="Y38">
        <v>0</v>
      </c>
      <c r="Z38">
        <v>3.5</v>
      </c>
      <c r="AA38">
        <v>0.48</v>
      </c>
      <c r="AB38">
        <v>21.4</v>
      </c>
      <c r="AC38">
        <v>11.06</v>
      </c>
      <c r="AD38">
        <v>0</v>
      </c>
      <c r="AE38">
        <v>11.63</v>
      </c>
      <c r="AF38">
        <v>20</v>
      </c>
      <c r="AG38">
        <v>21.94</v>
      </c>
      <c r="AH38">
        <v>22.5</v>
      </c>
      <c r="AI38">
        <v>0.38</v>
      </c>
      <c r="AJ38">
        <v>14.45</v>
      </c>
      <c r="AK38">
        <v>0</v>
      </c>
      <c r="AL38">
        <v>33.01</v>
      </c>
      <c r="AM38">
        <v>221.6</v>
      </c>
      <c r="AN38">
        <v>86.72</v>
      </c>
      <c r="AO38">
        <v>50</v>
      </c>
      <c r="AP38">
        <v>55</v>
      </c>
      <c r="AQ38">
        <v>239.92</v>
      </c>
      <c r="AR38">
        <v>0</v>
      </c>
      <c r="AS38">
        <v>0</v>
      </c>
      <c r="AT38">
        <v>0</v>
      </c>
      <c r="AU38">
        <v>117.55</v>
      </c>
      <c r="AV38">
        <v>40.47</v>
      </c>
      <c r="AW38">
        <v>0</v>
      </c>
      <c r="AX38">
        <v>52.5</v>
      </c>
      <c r="AY38">
        <v>0.34</v>
      </c>
      <c r="AZ38">
        <v>0</v>
      </c>
      <c r="BA38">
        <v>2.44</v>
      </c>
      <c r="BB38">
        <v>0.28000000000000003</v>
      </c>
      <c r="BC38">
        <v>0.19</v>
      </c>
      <c r="BD38">
        <v>64.55</v>
      </c>
      <c r="BE38">
        <v>50</v>
      </c>
      <c r="BF38">
        <v>125</v>
      </c>
      <c r="BG38">
        <v>62.63</v>
      </c>
      <c r="BH38">
        <v>0.34</v>
      </c>
      <c r="BI38">
        <v>0.39</v>
      </c>
      <c r="BJ38">
        <v>0</v>
      </c>
      <c r="BK38">
        <v>0.39</v>
      </c>
    </row>
    <row r="39" spans="1:63">
      <c r="A39" t="s">
        <v>334</v>
      </c>
      <c r="G39" t="s">
        <v>81</v>
      </c>
      <c r="H39" s="115">
        <v>491.32999999999993</v>
      </c>
      <c r="I39" s="88">
        <v>110.79</v>
      </c>
      <c r="J39" s="88">
        <v>3.7399999999999998</v>
      </c>
      <c r="K39" s="88">
        <v>0</v>
      </c>
      <c r="L39" s="88">
        <v>2.89</v>
      </c>
      <c r="M39" s="116">
        <v>0</v>
      </c>
      <c r="N39" s="115">
        <v>372.92999999999995</v>
      </c>
      <c r="O39" s="88">
        <v>330.32</v>
      </c>
      <c r="P39" s="88">
        <v>0</v>
      </c>
      <c r="Q39" s="88">
        <v>0</v>
      </c>
      <c r="R39" s="88">
        <v>0</v>
      </c>
      <c r="S39" s="116">
        <v>0</v>
      </c>
      <c r="W39">
        <v>85.69</v>
      </c>
      <c r="X39">
        <v>0.54</v>
      </c>
      <c r="Y39">
        <v>0</v>
      </c>
      <c r="Z39">
        <v>3.4</v>
      </c>
      <c r="AA39">
        <v>0.48</v>
      </c>
      <c r="AB39">
        <v>21.4</v>
      </c>
      <c r="AC39">
        <v>11.06</v>
      </c>
      <c r="AD39">
        <v>0</v>
      </c>
      <c r="AE39">
        <v>11.63</v>
      </c>
      <c r="AF39">
        <v>20</v>
      </c>
      <c r="AG39">
        <v>21.94</v>
      </c>
      <c r="AH39">
        <v>28.5</v>
      </c>
      <c r="AI39">
        <v>0.38</v>
      </c>
      <c r="AJ39">
        <v>81.900000000000006</v>
      </c>
      <c r="AK39">
        <v>98.28</v>
      </c>
      <c r="AL39">
        <v>33.01</v>
      </c>
      <c r="AM39">
        <v>0</v>
      </c>
      <c r="AN39">
        <v>81.900000000000006</v>
      </c>
      <c r="AO39">
        <v>50</v>
      </c>
      <c r="AP39">
        <v>55</v>
      </c>
      <c r="AQ39">
        <v>239.92</v>
      </c>
      <c r="AR39">
        <v>0</v>
      </c>
      <c r="AS39">
        <v>0</v>
      </c>
      <c r="AT39">
        <v>0</v>
      </c>
      <c r="AU39">
        <v>117.55</v>
      </c>
      <c r="AV39">
        <v>40.47</v>
      </c>
      <c r="AW39">
        <v>0</v>
      </c>
      <c r="AX39">
        <v>66.5</v>
      </c>
      <c r="AY39">
        <v>0.34</v>
      </c>
      <c r="AZ39">
        <v>0</v>
      </c>
      <c r="BA39">
        <v>2.89</v>
      </c>
      <c r="BB39">
        <v>0.28000000000000003</v>
      </c>
      <c r="BC39">
        <v>0.19</v>
      </c>
      <c r="BD39">
        <v>0</v>
      </c>
      <c r="BE39">
        <v>50</v>
      </c>
      <c r="BF39">
        <v>125</v>
      </c>
      <c r="BG39">
        <v>62.63</v>
      </c>
      <c r="BH39">
        <v>0.34</v>
      </c>
      <c r="BI39">
        <v>0.39</v>
      </c>
      <c r="BJ39">
        <v>0</v>
      </c>
      <c r="BK39">
        <v>0.39</v>
      </c>
    </row>
    <row r="40" spans="1:63">
      <c r="A40" t="s">
        <v>355</v>
      </c>
      <c r="G40" t="s">
        <v>82</v>
      </c>
      <c r="H40" s="115">
        <v>504.62999999999994</v>
      </c>
      <c r="I40" s="88">
        <v>116.49000000000001</v>
      </c>
      <c r="J40" s="88">
        <v>3.7399999999999998</v>
      </c>
      <c r="K40" s="88">
        <v>0</v>
      </c>
      <c r="L40" s="88">
        <v>3.29</v>
      </c>
      <c r="M40" s="116">
        <v>0</v>
      </c>
      <c r="N40" s="115">
        <v>372.92999999999995</v>
      </c>
      <c r="O40" s="88">
        <v>330.32</v>
      </c>
      <c r="P40" s="88">
        <v>0</v>
      </c>
      <c r="Q40" s="88">
        <v>0</v>
      </c>
      <c r="R40" s="88">
        <v>0</v>
      </c>
      <c r="S40" s="116">
        <v>0</v>
      </c>
      <c r="W40">
        <v>85.69</v>
      </c>
      <c r="X40">
        <v>0.54</v>
      </c>
      <c r="Y40">
        <v>0</v>
      </c>
      <c r="Z40">
        <v>3.4</v>
      </c>
      <c r="AA40">
        <v>0.48</v>
      </c>
      <c r="AB40">
        <v>21.4</v>
      </c>
      <c r="AC40">
        <v>11.06</v>
      </c>
      <c r="AD40">
        <v>0</v>
      </c>
      <c r="AE40">
        <v>11.63</v>
      </c>
      <c r="AF40">
        <v>20</v>
      </c>
      <c r="AG40">
        <v>21.94</v>
      </c>
      <c r="AH40">
        <v>34.200000000000003</v>
      </c>
      <c r="AI40">
        <v>0.38</v>
      </c>
      <c r="AJ40">
        <v>81.900000000000006</v>
      </c>
      <c r="AK40">
        <v>98.28</v>
      </c>
      <c r="AL40">
        <v>33.01</v>
      </c>
      <c r="AM40">
        <v>0</v>
      </c>
      <c r="AN40">
        <v>81.900000000000006</v>
      </c>
      <c r="AO40">
        <v>50</v>
      </c>
      <c r="AP40">
        <v>55</v>
      </c>
      <c r="AQ40">
        <v>239.92</v>
      </c>
      <c r="AR40">
        <v>0</v>
      </c>
      <c r="AS40">
        <v>0</v>
      </c>
      <c r="AT40">
        <v>0</v>
      </c>
      <c r="AU40">
        <v>117.55</v>
      </c>
      <c r="AV40">
        <v>40.47</v>
      </c>
      <c r="AW40">
        <v>0</v>
      </c>
      <c r="AX40">
        <v>79.8</v>
      </c>
      <c r="AY40">
        <v>0.34</v>
      </c>
      <c r="AZ40">
        <v>0</v>
      </c>
      <c r="BA40">
        <v>3.29</v>
      </c>
      <c r="BB40">
        <v>0.28000000000000003</v>
      </c>
      <c r="BC40">
        <v>0.19</v>
      </c>
      <c r="BD40">
        <v>0</v>
      </c>
      <c r="BE40">
        <v>50</v>
      </c>
      <c r="BF40">
        <v>125</v>
      </c>
      <c r="BG40">
        <v>62.63</v>
      </c>
      <c r="BH40">
        <v>0.34</v>
      </c>
      <c r="BI40">
        <v>0.39</v>
      </c>
      <c r="BJ40">
        <v>0</v>
      </c>
      <c r="BK40">
        <v>0.39</v>
      </c>
    </row>
    <row r="41" spans="1:63">
      <c r="A41" t="s">
        <v>356</v>
      </c>
      <c r="G41" t="s">
        <v>83</v>
      </c>
      <c r="H41" s="115">
        <v>473.95999999999992</v>
      </c>
      <c r="I41" s="88">
        <v>120.69000000000001</v>
      </c>
      <c r="J41" s="88">
        <v>3.7399999999999998</v>
      </c>
      <c r="K41" s="88">
        <v>0</v>
      </c>
      <c r="L41" s="88">
        <v>3.68</v>
      </c>
      <c r="M41" s="116">
        <v>0</v>
      </c>
      <c r="N41" s="115">
        <v>372.92999999999995</v>
      </c>
      <c r="O41" s="88">
        <v>330.32</v>
      </c>
      <c r="P41" s="88">
        <v>0</v>
      </c>
      <c r="Q41" s="88">
        <v>0</v>
      </c>
      <c r="R41" s="88">
        <v>0</v>
      </c>
      <c r="S41" s="116">
        <v>0</v>
      </c>
      <c r="W41">
        <v>85.69</v>
      </c>
      <c r="X41">
        <v>0.54</v>
      </c>
      <c r="Y41">
        <v>0</v>
      </c>
      <c r="Z41">
        <v>3.4</v>
      </c>
      <c r="AA41">
        <v>0.48</v>
      </c>
      <c r="AB41">
        <v>21.4</v>
      </c>
      <c r="AC41">
        <v>11.06</v>
      </c>
      <c r="AD41">
        <v>0</v>
      </c>
      <c r="AE41">
        <v>11.63</v>
      </c>
      <c r="AF41">
        <v>20</v>
      </c>
      <c r="AG41">
        <v>21.94</v>
      </c>
      <c r="AH41">
        <v>38.4</v>
      </c>
      <c r="AI41">
        <v>0.38</v>
      </c>
      <c r="AJ41">
        <v>81.900000000000006</v>
      </c>
      <c r="AK41">
        <v>98.28</v>
      </c>
      <c r="AL41">
        <v>33.01</v>
      </c>
      <c r="AM41">
        <v>0</v>
      </c>
      <c r="AN41">
        <v>81.900000000000006</v>
      </c>
      <c r="AO41">
        <v>50</v>
      </c>
      <c r="AP41">
        <v>55</v>
      </c>
      <c r="AQ41">
        <v>239.92</v>
      </c>
      <c r="AR41">
        <v>0</v>
      </c>
      <c r="AS41">
        <v>0</v>
      </c>
      <c r="AT41">
        <v>0</v>
      </c>
      <c r="AU41">
        <v>117.55</v>
      </c>
      <c r="AV41">
        <v>0</v>
      </c>
      <c r="AW41">
        <v>0</v>
      </c>
      <c r="AX41">
        <v>89.6</v>
      </c>
      <c r="AY41">
        <v>0.34</v>
      </c>
      <c r="AZ41">
        <v>0</v>
      </c>
      <c r="BA41">
        <v>3.68</v>
      </c>
      <c r="BB41">
        <v>0.28000000000000003</v>
      </c>
      <c r="BC41">
        <v>0.19</v>
      </c>
      <c r="BD41">
        <v>0</v>
      </c>
      <c r="BE41">
        <v>50</v>
      </c>
      <c r="BF41">
        <v>125</v>
      </c>
      <c r="BG41">
        <v>62.63</v>
      </c>
      <c r="BH41">
        <v>0.34</v>
      </c>
      <c r="BI41">
        <v>0.39</v>
      </c>
      <c r="BJ41">
        <v>0</v>
      </c>
      <c r="BK41">
        <v>0.39</v>
      </c>
    </row>
    <row r="42" spans="1:63">
      <c r="A42" t="s">
        <v>357</v>
      </c>
      <c r="G42" t="s">
        <v>84</v>
      </c>
      <c r="H42" s="115">
        <v>483.76</v>
      </c>
      <c r="I42" s="88">
        <v>124.89</v>
      </c>
      <c r="J42" s="88">
        <v>3.7399999999999998</v>
      </c>
      <c r="K42" s="88">
        <v>0</v>
      </c>
      <c r="L42" s="88">
        <v>4.08</v>
      </c>
      <c r="M42" s="116">
        <v>0</v>
      </c>
      <c r="N42" s="115">
        <v>372.92999999999995</v>
      </c>
      <c r="O42" s="88">
        <v>330.32</v>
      </c>
      <c r="P42" s="88">
        <v>0</v>
      </c>
      <c r="Q42" s="88">
        <v>0</v>
      </c>
      <c r="R42" s="88">
        <v>0</v>
      </c>
      <c r="S42" s="116">
        <v>0</v>
      </c>
      <c r="W42">
        <v>85.69</v>
      </c>
      <c r="X42">
        <v>0.54</v>
      </c>
      <c r="Y42">
        <v>0</v>
      </c>
      <c r="Z42">
        <v>3.4</v>
      </c>
      <c r="AA42">
        <v>0.48</v>
      </c>
      <c r="AB42">
        <v>21.4</v>
      </c>
      <c r="AC42">
        <v>11.06</v>
      </c>
      <c r="AD42">
        <v>0</v>
      </c>
      <c r="AE42">
        <v>11.63</v>
      </c>
      <c r="AF42">
        <v>20</v>
      </c>
      <c r="AG42">
        <v>21.94</v>
      </c>
      <c r="AH42">
        <v>42.6</v>
      </c>
      <c r="AI42">
        <v>0.38</v>
      </c>
      <c r="AJ42">
        <v>81.900000000000006</v>
      </c>
      <c r="AK42">
        <v>98.28</v>
      </c>
      <c r="AL42">
        <v>33.01</v>
      </c>
      <c r="AM42">
        <v>0</v>
      </c>
      <c r="AN42">
        <v>81.900000000000006</v>
      </c>
      <c r="AO42">
        <v>50</v>
      </c>
      <c r="AP42">
        <v>55</v>
      </c>
      <c r="AQ42">
        <v>239.92</v>
      </c>
      <c r="AR42">
        <v>0</v>
      </c>
      <c r="AS42">
        <v>0</v>
      </c>
      <c r="AT42">
        <v>0</v>
      </c>
      <c r="AU42">
        <v>117.55</v>
      </c>
      <c r="AV42">
        <v>0</v>
      </c>
      <c r="AW42">
        <v>0</v>
      </c>
      <c r="AX42">
        <v>99.4</v>
      </c>
      <c r="AY42">
        <v>0.34</v>
      </c>
      <c r="AZ42">
        <v>0</v>
      </c>
      <c r="BA42">
        <v>4.08</v>
      </c>
      <c r="BB42">
        <v>0.28000000000000003</v>
      </c>
      <c r="BC42">
        <v>0.19</v>
      </c>
      <c r="BD42">
        <v>0</v>
      </c>
      <c r="BE42">
        <v>50</v>
      </c>
      <c r="BF42">
        <v>125</v>
      </c>
      <c r="BG42">
        <v>62.63</v>
      </c>
      <c r="BH42">
        <v>0.34</v>
      </c>
      <c r="BI42">
        <v>0.39</v>
      </c>
      <c r="BJ42">
        <v>0</v>
      </c>
      <c r="BK42">
        <v>0.39</v>
      </c>
    </row>
    <row r="43" spans="1:63">
      <c r="A43" t="s">
        <v>363</v>
      </c>
      <c r="G43" t="s">
        <v>85</v>
      </c>
      <c r="H43" s="115">
        <v>539.07999999999993</v>
      </c>
      <c r="I43" s="88">
        <v>124.86999999999999</v>
      </c>
      <c r="J43" s="88">
        <v>3.7399999999999998</v>
      </c>
      <c r="K43" s="88">
        <v>0</v>
      </c>
      <c r="L43" s="88">
        <v>4.4400000000000004</v>
      </c>
      <c r="M43" s="116">
        <v>0</v>
      </c>
      <c r="N43" s="115">
        <v>372.92999999999995</v>
      </c>
      <c r="O43" s="88">
        <v>330.32</v>
      </c>
      <c r="P43" s="88">
        <v>0</v>
      </c>
      <c r="Q43" s="88">
        <v>0</v>
      </c>
      <c r="R43" s="88">
        <v>0</v>
      </c>
      <c r="S43" s="116">
        <v>0</v>
      </c>
      <c r="W43">
        <v>85.69</v>
      </c>
      <c r="X43">
        <v>0.54</v>
      </c>
      <c r="Y43">
        <v>0</v>
      </c>
      <c r="Z43">
        <v>3.4</v>
      </c>
      <c r="AA43">
        <v>0.48</v>
      </c>
      <c r="AB43">
        <v>0</v>
      </c>
      <c r="AC43">
        <v>11.06</v>
      </c>
      <c r="AD43">
        <v>0</v>
      </c>
      <c r="AE43">
        <v>11.63</v>
      </c>
      <c r="AF43">
        <v>20</v>
      </c>
      <c r="AG43">
        <v>21.94</v>
      </c>
      <c r="AH43">
        <v>47.4</v>
      </c>
      <c r="AI43">
        <v>0.38</v>
      </c>
      <c r="AJ43">
        <v>81.900000000000006</v>
      </c>
      <c r="AK43">
        <v>163.80000000000001</v>
      </c>
      <c r="AL43">
        <v>33.01</v>
      </c>
      <c r="AM43">
        <v>0</v>
      </c>
      <c r="AN43">
        <v>77.08</v>
      </c>
      <c r="AO43">
        <v>50</v>
      </c>
      <c r="AP43">
        <v>55</v>
      </c>
      <c r="AQ43">
        <v>239.92</v>
      </c>
      <c r="AR43">
        <v>0</v>
      </c>
      <c r="AS43">
        <v>0</v>
      </c>
      <c r="AT43">
        <v>0</v>
      </c>
      <c r="AU43">
        <v>117.55</v>
      </c>
      <c r="AV43">
        <v>0</v>
      </c>
      <c r="AW43">
        <v>0</v>
      </c>
      <c r="AX43">
        <v>110.6</v>
      </c>
      <c r="AY43">
        <v>0.34</v>
      </c>
      <c r="AZ43">
        <v>0</v>
      </c>
      <c r="BA43">
        <v>4.4400000000000004</v>
      </c>
      <c r="BB43">
        <v>0.28000000000000003</v>
      </c>
      <c r="BC43">
        <v>0.19</v>
      </c>
      <c r="BD43">
        <v>0</v>
      </c>
      <c r="BE43">
        <v>50</v>
      </c>
      <c r="BF43">
        <v>125</v>
      </c>
      <c r="BG43">
        <v>62.63</v>
      </c>
      <c r="BH43">
        <v>0.34</v>
      </c>
      <c r="BI43">
        <v>0.39</v>
      </c>
      <c r="BJ43">
        <v>0</v>
      </c>
      <c r="BK43">
        <v>0.39</v>
      </c>
    </row>
    <row r="44" spans="1:63">
      <c r="A44" t="s">
        <v>367</v>
      </c>
      <c r="G44" t="s">
        <v>86</v>
      </c>
      <c r="H44" s="115">
        <v>549.57999999999993</v>
      </c>
      <c r="I44" s="88">
        <v>124.55</v>
      </c>
      <c r="J44" s="88">
        <v>3.7399999999999998</v>
      </c>
      <c r="K44" s="88">
        <v>0</v>
      </c>
      <c r="L44" s="88">
        <v>4.84</v>
      </c>
      <c r="M44" s="116">
        <v>0</v>
      </c>
      <c r="N44" s="115">
        <v>372.92999999999995</v>
      </c>
      <c r="O44" s="88">
        <v>330.32</v>
      </c>
      <c r="P44" s="88">
        <v>0</v>
      </c>
      <c r="Q44" s="88">
        <v>0</v>
      </c>
      <c r="R44" s="88">
        <v>0</v>
      </c>
      <c r="S44" s="116">
        <v>0</v>
      </c>
      <c r="W44">
        <v>85.69</v>
      </c>
      <c r="X44">
        <v>0.54</v>
      </c>
      <c r="Y44">
        <v>0</v>
      </c>
      <c r="Z44">
        <v>3.4</v>
      </c>
      <c r="AA44">
        <v>0.48</v>
      </c>
      <c r="AB44">
        <v>0</v>
      </c>
      <c r="AC44">
        <v>11.06</v>
      </c>
      <c r="AD44">
        <v>0</v>
      </c>
      <c r="AE44">
        <v>11.63</v>
      </c>
      <c r="AF44">
        <v>20</v>
      </c>
      <c r="AG44">
        <v>21.94</v>
      </c>
      <c r="AH44">
        <v>51.9</v>
      </c>
      <c r="AI44">
        <v>0.38</v>
      </c>
      <c r="AJ44">
        <v>81.900000000000006</v>
      </c>
      <c r="AK44">
        <v>163.80000000000001</v>
      </c>
      <c r="AL44">
        <v>33.01</v>
      </c>
      <c r="AM44">
        <v>0</v>
      </c>
      <c r="AN44">
        <v>72.260000000000005</v>
      </c>
      <c r="AO44">
        <v>50</v>
      </c>
      <c r="AP44">
        <v>55</v>
      </c>
      <c r="AQ44">
        <v>239.92</v>
      </c>
      <c r="AR44">
        <v>0</v>
      </c>
      <c r="AS44">
        <v>0</v>
      </c>
      <c r="AT44">
        <v>0</v>
      </c>
      <c r="AU44">
        <v>117.55</v>
      </c>
      <c r="AV44">
        <v>0</v>
      </c>
      <c r="AW44">
        <v>0</v>
      </c>
      <c r="AX44">
        <v>121.1</v>
      </c>
      <c r="AY44">
        <v>0.34</v>
      </c>
      <c r="AZ44">
        <v>0</v>
      </c>
      <c r="BA44">
        <v>4.84</v>
      </c>
      <c r="BB44">
        <v>0.28000000000000003</v>
      </c>
      <c r="BC44">
        <v>0.19</v>
      </c>
      <c r="BD44">
        <v>0</v>
      </c>
      <c r="BE44">
        <v>50</v>
      </c>
      <c r="BF44">
        <v>125</v>
      </c>
      <c r="BG44">
        <v>62.63</v>
      </c>
      <c r="BH44">
        <v>0.34</v>
      </c>
      <c r="BI44">
        <v>0.39</v>
      </c>
      <c r="BJ44">
        <v>0</v>
      </c>
      <c r="BK44">
        <v>0.39</v>
      </c>
    </row>
    <row r="45" spans="1:63">
      <c r="A45" t="s">
        <v>390</v>
      </c>
      <c r="G45" t="s">
        <v>87</v>
      </c>
      <c r="H45" s="115">
        <v>555.88</v>
      </c>
      <c r="I45" s="88">
        <v>127.25000000000001</v>
      </c>
      <c r="J45" s="88">
        <v>3.7399999999999998</v>
      </c>
      <c r="K45" s="88">
        <v>0</v>
      </c>
      <c r="L45" s="88">
        <v>5.17</v>
      </c>
      <c r="M45" s="116">
        <v>0</v>
      </c>
      <c r="N45" s="115">
        <v>372.92999999999995</v>
      </c>
      <c r="O45" s="88">
        <v>330.32</v>
      </c>
      <c r="P45" s="88">
        <v>0</v>
      </c>
      <c r="Q45" s="88">
        <v>0</v>
      </c>
      <c r="R45" s="88">
        <v>0</v>
      </c>
      <c r="S45" s="116">
        <v>0</v>
      </c>
      <c r="W45">
        <v>85.69</v>
      </c>
      <c r="X45">
        <v>0.54</v>
      </c>
      <c r="Y45">
        <v>0</v>
      </c>
      <c r="Z45">
        <v>3.4</v>
      </c>
      <c r="AA45">
        <v>0.48</v>
      </c>
      <c r="AB45">
        <v>0</v>
      </c>
      <c r="AC45">
        <v>11.06</v>
      </c>
      <c r="AD45">
        <v>0</v>
      </c>
      <c r="AE45">
        <v>11.63</v>
      </c>
      <c r="AF45">
        <v>20</v>
      </c>
      <c r="AG45">
        <v>21.94</v>
      </c>
      <c r="AH45">
        <v>54.6</v>
      </c>
      <c r="AI45">
        <v>0.38</v>
      </c>
      <c r="AJ45">
        <v>81.900000000000006</v>
      </c>
      <c r="AK45">
        <v>163.80000000000001</v>
      </c>
      <c r="AL45">
        <v>33.01</v>
      </c>
      <c r="AM45">
        <v>0</v>
      </c>
      <c r="AN45">
        <v>72.260000000000005</v>
      </c>
      <c r="AO45">
        <v>50</v>
      </c>
      <c r="AP45">
        <v>55</v>
      </c>
      <c r="AQ45">
        <v>239.92</v>
      </c>
      <c r="AR45">
        <v>0</v>
      </c>
      <c r="AS45">
        <v>0</v>
      </c>
      <c r="AT45">
        <v>0</v>
      </c>
      <c r="AU45">
        <v>117.55</v>
      </c>
      <c r="AV45">
        <v>0</v>
      </c>
      <c r="AW45">
        <v>0</v>
      </c>
      <c r="AX45">
        <v>127.4</v>
      </c>
      <c r="AY45">
        <v>0.34</v>
      </c>
      <c r="AZ45">
        <v>0</v>
      </c>
      <c r="BA45">
        <v>5.17</v>
      </c>
      <c r="BB45">
        <v>0.28000000000000003</v>
      </c>
      <c r="BC45">
        <v>0.19</v>
      </c>
      <c r="BD45">
        <v>0</v>
      </c>
      <c r="BE45">
        <v>50</v>
      </c>
      <c r="BF45">
        <v>125</v>
      </c>
      <c r="BG45">
        <v>62.63</v>
      </c>
      <c r="BH45">
        <v>0.34</v>
      </c>
      <c r="BI45">
        <v>0.39</v>
      </c>
      <c r="BJ45">
        <v>0</v>
      </c>
      <c r="BK45">
        <v>0.39</v>
      </c>
    </row>
    <row r="46" spans="1:63">
      <c r="A46" t="s">
        <v>391</v>
      </c>
      <c r="G46" t="s">
        <v>88</v>
      </c>
      <c r="H46" s="115">
        <v>561.91</v>
      </c>
      <c r="I46" s="88">
        <v>125.42999999999999</v>
      </c>
      <c r="J46" s="88">
        <v>3.7399999999999998</v>
      </c>
      <c r="K46" s="88">
        <v>0</v>
      </c>
      <c r="L46" s="88">
        <v>5.44</v>
      </c>
      <c r="M46" s="116">
        <v>0</v>
      </c>
      <c r="N46" s="115">
        <v>372.92999999999995</v>
      </c>
      <c r="O46" s="88">
        <v>330.32</v>
      </c>
      <c r="P46" s="88">
        <v>0</v>
      </c>
      <c r="Q46" s="88">
        <v>0</v>
      </c>
      <c r="R46" s="88">
        <v>0</v>
      </c>
      <c r="S46" s="116">
        <v>0</v>
      </c>
      <c r="W46">
        <v>85.69</v>
      </c>
      <c r="X46">
        <v>0.54</v>
      </c>
      <c r="Y46">
        <v>0</v>
      </c>
      <c r="Z46">
        <v>3.4</v>
      </c>
      <c r="AA46">
        <v>0.48</v>
      </c>
      <c r="AB46">
        <v>0</v>
      </c>
      <c r="AC46">
        <v>11.06</v>
      </c>
      <c r="AD46">
        <v>0</v>
      </c>
      <c r="AE46">
        <v>11.63</v>
      </c>
      <c r="AF46">
        <v>20</v>
      </c>
      <c r="AG46">
        <v>21.94</v>
      </c>
      <c r="AH46">
        <v>57.6</v>
      </c>
      <c r="AI46">
        <v>0.38</v>
      </c>
      <c r="AJ46">
        <v>81.900000000000006</v>
      </c>
      <c r="AK46">
        <v>162.83000000000001</v>
      </c>
      <c r="AL46">
        <v>33.01</v>
      </c>
      <c r="AM46">
        <v>0</v>
      </c>
      <c r="AN46">
        <v>67.44</v>
      </c>
      <c r="AO46">
        <v>50</v>
      </c>
      <c r="AP46">
        <v>55</v>
      </c>
      <c r="AQ46">
        <v>239.92</v>
      </c>
      <c r="AR46">
        <v>0</v>
      </c>
      <c r="AS46">
        <v>0</v>
      </c>
      <c r="AT46">
        <v>0</v>
      </c>
      <c r="AU46">
        <v>117.55</v>
      </c>
      <c r="AV46">
        <v>0</v>
      </c>
      <c r="AW46">
        <v>0</v>
      </c>
      <c r="AX46">
        <v>134.4</v>
      </c>
      <c r="AY46">
        <v>0.34</v>
      </c>
      <c r="AZ46">
        <v>0</v>
      </c>
      <c r="BA46">
        <v>5.44</v>
      </c>
      <c r="BB46">
        <v>0.28000000000000003</v>
      </c>
      <c r="BC46">
        <v>0.19</v>
      </c>
      <c r="BD46">
        <v>0</v>
      </c>
      <c r="BE46">
        <v>50</v>
      </c>
      <c r="BF46">
        <v>125</v>
      </c>
      <c r="BG46">
        <v>62.63</v>
      </c>
      <c r="BH46">
        <v>0.34</v>
      </c>
      <c r="BI46">
        <v>0.39</v>
      </c>
      <c r="BJ46">
        <v>0</v>
      </c>
      <c r="BK46">
        <v>0.39</v>
      </c>
    </row>
    <row r="47" spans="1:63">
      <c r="A47" t="s">
        <v>395</v>
      </c>
      <c r="G47" t="s">
        <v>89</v>
      </c>
      <c r="H47" s="115">
        <v>530.19999999999993</v>
      </c>
      <c r="I47" s="88">
        <v>122.72000000000001</v>
      </c>
      <c r="J47" s="88">
        <v>3.7399999999999998</v>
      </c>
      <c r="K47" s="88">
        <v>0</v>
      </c>
      <c r="L47" s="88">
        <v>5.66</v>
      </c>
      <c r="M47" s="116">
        <v>0</v>
      </c>
      <c r="N47" s="115">
        <v>372.92999999999995</v>
      </c>
      <c r="O47" s="88">
        <v>330.32</v>
      </c>
      <c r="P47" s="88">
        <v>0</v>
      </c>
      <c r="Q47" s="88">
        <v>0</v>
      </c>
      <c r="R47" s="88">
        <v>0</v>
      </c>
      <c r="S47" s="116">
        <v>0</v>
      </c>
      <c r="W47">
        <v>85.69</v>
      </c>
      <c r="X47">
        <v>0.54</v>
      </c>
      <c r="Y47">
        <v>0</v>
      </c>
      <c r="Z47">
        <v>3.4</v>
      </c>
      <c r="AA47">
        <v>0.48</v>
      </c>
      <c r="AB47">
        <v>0</v>
      </c>
      <c r="AC47">
        <v>11.06</v>
      </c>
      <c r="AD47">
        <v>0</v>
      </c>
      <c r="AE47">
        <v>11.63</v>
      </c>
      <c r="AF47">
        <v>20</v>
      </c>
      <c r="AG47">
        <v>21.94</v>
      </c>
      <c r="AH47">
        <v>59.7</v>
      </c>
      <c r="AI47">
        <v>0.38</v>
      </c>
      <c r="AJ47">
        <v>81.900000000000006</v>
      </c>
      <c r="AK47">
        <v>126.22</v>
      </c>
      <c r="AL47">
        <v>33.01</v>
      </c>
      <c r="AM47">
        <v>0</v>
      </c>
      <c r="AN47">
        <v>62.63</v>
      </c>
      <c r="AO47">
        <v>50</v>
      </c>
      <c r="AP47">
        <v>55</v>
      </c>
      <c r="AQ47">
        <v>239.92</v>
      </c>
      <c r="AR47">
        <v>0</v>
      </c>
      <c r="AS47">
        <v>0</v>
      </c>
      <c r="AT47">
        <v>0</v>
      </c>
      <c r="AU47">
        <v>117.55</v>
      </c>
      <c r="AV47">
        <v>0</v>
      </c>
      <c r="AW47">
        <v>0</v>
      </c>
      <c r="AX47">
        <v>139.30000000000001</v>
      </c>
      <c r="AY47">
        <v>0.34</v>
      </c>
      <c r="AZ47">
        <v>0</v>
      </c>
      <c r="BA47">
        <v>5.66</v>
      </c>
      <c r="BB47">
        <v>0.28000000000000003</v>
      </c>
      <c r="BC47">
        <v>0.19</v>
      </c>
      <c r="BD47">
        <v>0</v>
      </c>
      <c r="BE47">
        <v>50</v>
      </c>
      <c r="BF47">
        <v>125</v>
      </c>
      <c r="BG47">
        <v>62.63</v>
      </c>
      <c r="BH47">
        <v>0.34</v>
      </c>
      <c r="BI47">
        <v>0.39</v>
      </c>
      <c r="BJ47">
        <v>0</v>
      </c>
      <c r="BK47">
        <v>0.39</v>
      </c>
    </row>
    <row r="48" spans="1:63">
      <c r="A48" t="s">
        <v>399</v>
      </c>
      <c r="G48" t="s">
        <v>90</v>
      </c>
      <c r="H48" s="115">
        <v>515.82999999999993</v>
      </c>
      <c r="I48" s="88">
        <v>120</v>
      </c>
      <c r="J48" s="88">
        <v>3.7399999999999998</v>
      </c>
      <c r="K48" s="88">
        <v>0</v>
      </c>
      <c r="L48" s="88">
        <v>5.93</v>
      </c>
      <c r="M48" s="116">
        <v>0</v>
      </c>
      <c r="N48" s="115">
        <v>372.92999999999995</v>
      </c>
      <c r="O48" s="88">
        <v>330.32</v>
      </c>
      <c r="P48" s="88">
        <v>0</v>
      </c>
      <c r="Q48" s="88">
        <v>0</v>
      </c>
      <c r="R48" s="88">
        <v>0</v>
      </c>
      <c r="S48" s="116">
        <v>0</v>
      </c>
      <c r="W48">
        <v>85.69</v>
      </c>
      <c r="X48">
        <v>0.54</v>
      </c>
      <c r="Y48">
        <v>0</v>
      </c>
      <c r="Z48">
        <v>3.4</v>
      </c>
      <c r="AA48">
        <v>0.48</v>
      </c>
      <c r="AB48">
        <v>0</v>
      </c>
      <c r="AC48">
        <v>11.06</v>
      </c>
      <c r="AD48">
        <v>0</v>
      </c>
      <c r="AE48">
        <v>11.63</v>
      </c>
      <c r="AF48">
        <v>20</v>
      </c>
      <c r="AG48">
        <v>21.94</v>
      </c>
      <c r="AH48">
        <v>61.8</v>
      </c>
      <c r="AI48">
        <v>0.38</v>
      </c>
      <c r="AJ48">
        <v>81.900000000000006</v>
      </c>
      <c r="AK48">
        <v>126.22</v>
      </c>
      <c r="AL48">
        <v>33.01</v>
      </c>
      <c r="AM48">
        <v>0</v>
      </c>
      <c r="AN48">
        <v>57.81</v>
      </c>
      <c r="AO48">
        <v>50</v>
      </c>
      <c r="AP48">
        <v>55</v>
      </c>
      <c r="AQ48">
        <v>239.92</v>
      </c>
      <c r="AR48">
        <v>0</v>
      </c>
      <c r="AS48">
        <v>0</v>
      </c>
      <c r="AT48">
        <v>0</v>
      </c>
      <c r="AU48">
        <v>117.55</v>
      </c>
      <c r="AV48">
        <v>0</v>
      </c>
      <c r="AW48">
        <v>0</v>
      </c>
      <c r="AX48">
        <v>144.19999999999999</v>
      </c>
      <c r="AY48">
        <v>0.34</v>
      </c>
      <c r="AZ48">
        <v>0</v>
      </c>
      <c r="BA48">
        <v>5.93</v>
      </c>
      <c r="BB48">
        <v>0.28000000000000003</v>
      </c>
      <c r="BC48">
        <v>0.19</v>
      </c>
      <c r="BD48">
        <v>0</v>
      </c>
      <c r="BE48">
        <v>50</v>
      </c>
      <c r="BF48">
        <v>125</v>
      </c>
      <c r="BG48">
        <v>43.36</v>
      </c>
      <c r="BH48">
        <v>0.34</v>
      </c>
      <c r="BI48">
        <v>0.39</v>
      </c>
      <c r="BJ48">
        <v>0</v>
      </c>
      <c r="BK48">
        <v>0.39</v>
      </c>
    </row>
    <row r="49" spans="1:63">
      <c r="A49" t="s">
        <v>400</v>
      </c>
      <c r="G49" t="s">
        <v>91</v>
      </c>
      <c r="H49" s="115">
        <v>496.63999999999987</v>
      </c>
      <c r="I49" s="88">
        <v>117.28</v>
      </c>
      <c r="J49" s="88">
        <v>3.7399999999999998</v>
      </c>
      <c r="K49" s="88">
        <v>0</v>
      </c>
      <c r="L49" s="88">
        <v>6.1</v>
      </c>
      <c r="M49" s="116">
        <v>0</v>
      </c>
      <c r="N49" s="115">
        <v>372.92999999999995</v>
      </c>
      <c r="O49" s="88">
        <v>330.32</v>
      </c>
      <c r="P49" s="88">
        <v>0</v>
      </c>
      <c r="Q49" s="88">
        <v>0</v>
      </c>
      <c r="R49" s="88">
        <v>0</v>
      </c>
      <c r="S49" s="116">
        <v>0</v>
      </c>
      <c r="W49">
        <v>85.69</v>
      </c>
      <c r="X49">
        <v>0.54</v>
      </c>
      <c r="Y49">
        <v>0</v>
      </c>
      <c r="Z49">
        <v>3.4</v>
      </c>
      <c r="AA49">
        <v>0.48</v>
      </c>
      <c r="AB49">
        <v>0</v>
      </c>
      <c r="AC49">
        <v>11.06</v>
      </c>
      <c r="AD49">
        <v>0</v>
      </c>
      <c r="AE49">
        <v>11.63</v>
      </c>
      <c r="AF49">
        <v>20</v>
      </c>
      <c r="AG49">
        <v>21.94</v>
      </c>
      <c r="AH49">
        <v>63.9</v>
      </c>
      <c r="AI49">
        <v>0.38</v>
      </c>
      <c r="AJ49">
        <v>81.900000000000006</v>
      </c>
      <c r="AK49">
        <v>126.22</v>
      </c>
      <c r="AL49">
        <v>33.01</v>
      </c>
      <c r="AM49">
        <v>0</v>
      </c>
      <c r="AN49">
        <v>52.99</v>
      </c>
      <c r="AO49">
        <v>50</v>
      </c>
      <c r="AP49">
        <v>55</v>
      </c>
      <c r="AQ49">
        <v>239.92</v>
      </c>
      <c r="AR49">
        <v>0</v>
      </c>
      <c r="AS49">
        <v>0</v>
      </c>
      <c r="AT49">
        <v>0</v>
      </c>
      <c r="AU49">
        <v>117.55</v>
      </c>
      <c r="AV49">
        <v>0</v>
      </c>
      <c r="AW49">
        <v>0</v>
      </c>
      <c r="AX49">
        <v>149.1</v>
      </c>
      <c r="AY49">
        <v>0.34</v>
      </c>
      <c r="AZ49">
        <v>0</v>
      </c>
      <c r="BA49">
        <v>6.1</v>
      </c>
      <c r="BB49">
        <v>0.28000000000000003</v>
      </c>
      <c r="BC49">
        <v>0.19</v>
      </c>
      <c r="BD49">
        <v>0</v>
      </c>
      <c r="BE49">
        <v>50</v>
      </c>
      <c r="BF49">
        <v>125</v>
      </c>
      <c r="BG49">
        <v>19.27</v>
      </c>
      <c r="BH49">
        <v>0.34</v>
      </c>
      <c r="BI49">
        <v>0.39</v>
      </c>
      <c r="BJ49">
        <v>0</v>
      </c>
      <c r="BK49">
        <v>0.39</v>
      </c>
    </row>
    <row r="50" spans="1:63">
      <c r="A50" t="s">
        <v>401</v>
      </c>
      <c r="G50" t="s">
        <v>92</v>
      </c>
      <c r="H50" s="115">
        <v>482.26999999999992</v>
      </c>
      <c r="I50" s="88">
        <v>109.75</v>
      </c>
      <c r="J50" s="88">
        <v>3.7399999999999998</v>
      </c>
      <c r="K50" s="88">
        <v>0</v>
      </c>
      <c r="L50" s="88">
        <v>6.13</v>
      </c>
      <c r="M50" s="116">
        <v>0</v>
      </c>
      <c r="N50" s="115">
        <v>372.92999999999995</v>
      </c>
      <c r="O50" s="88">
        <v>330.32</v>
      </c>
      <c r="P50" s="88">
        <v>0</v>
      </c>
      <c r="Q50" s="88">
        <v>0</v>
      </c>
      <c r="R50" s="88">
        <v>0</v>
      </c>
      <c r="S50" s="116">
        <v>0</v>
      </c>
      <c r="W50">
        <v>85.69</v>
      </c>
      <c r="X50">
        <v>0.54</v>
      </c>
      <c r="Y50">
        <v>0</v>
      </c>
      <c r="Z50">
        <v>3.4</v>
      </c>
      <c r="AA50">
        <v>0.48</v>
      </c>
      <c r="AB50">
        <v>0</v>
      </c>
      <c r="AC50">
        <v>11.06</v>
      </c>
      <c r="AD50">
        <v>0</v>
      </c>
      <c r="AE50">
        <v>11.63</v>
      </c>
      <c r="AF50">
        <v>20</v>
      </c>
      <c r="AG50">
        <v>21.94</v>
      </c>
      <c r="AH50">
        <v>66</v>
      </c>
      <c r="AI50">
        <v>0.38</v>
      </c>
      <c r="AJ50">
        <v>81.900000000000006</v>
      </c>
      <c r="AK50">
        <v>126.22</v>
      </c>
      <c r="AL50">
        <v>33.01</v>
      </c>
      <c r="AM50">
        <v>0</v>
      </c>
      <c r="AN50">
        <v>43.36</v>
      </c>
      <c r="AO50">
        <v>50</v>
      </c>
      <c r="AP50">
        <v>55</v>
      </c>
      <c r="AQ50">
        <v>239.92</v>
      </c>
      <c r="AR50">
        <v>0</v>
      </c>
      <c r="AS50">
        <v>0</v>
      </c>
      <c r="AT50">
        <v>0</v>
      </c>
      <c r="AU50">
        <v>117.55</v>
      </c>
      <c r="AV50">
        <v>0</v>
      </c>
      <c r="AW50">
        <v>0</v>
      </c>
      <c r="AX50">
        <v>154</v>
      </c>
      <c r="AY50">
        <v>0.34</v>
      </c>
      <c r="AZ50">
        <v>0</v>
      </c>
      <c r="BA50">
        <v>6.13</v>
      </c>
      <c r="BB50">
        <v>0.28000000000000003</v>
      </c>
      <c r="BC50">
        <v>0.19</v>
      </c>
      <c r="BD50">
        <v>0</v>
      </c>
      <c r="BE50">
        <v>50</v>
      </c>
      <c r="BF50">
        <v>125</v>
      </c>
      <c r="BG50">
        <v>0</v>
      </c>
      <c r="BH50">
        <v>0.34</v>
      </c>
      <c r="BI50">
        <v>0.39</v>
      </c>
      <c r="BJ50">
        <v>0</v>
      </c>
      <c r="BK50">
        <v>0.39</v>
      </c>
    </row>
    <row r="51" spans="1:63">
      <c r="A51" t="s">
        <v>403</v>
      </c>
      <c r="G51" t="s">
        <v>93</v>
      </c>
      <c r="H51" s="115">
        <v>479.01999999999992</v>
      </c>
      <c r="I51" s="88">
        <v>106.42999999999999</v>
      </c>
      <c r="J51" s="88">
        <v>3.7399999999999998</v>
      </c>
      <c r="K51" s="88">
        <v>0</v>
      </c>
      <c r="L51" s="88">
        <v>6.01</v>
      </c>
      <c r="M51" s="116">
        <v>0</v>
      </c>
      <c r="N51" s="115">
        <v>372.92999999999995</v>
      </c>
      <c r="O51" s="88">
        <v>330.32</v>
      </c>
      <c r="P51" s="88">
        <v>0</v>
      </c>
      <c r="Q51" s="88">
        <v>0</v>
      </c>
      <c r="R51" s="88">
        <v>0</v>
      </c>
      <c r="S51" s="116">
        <v>0</v>
      </c>
      <c r="W51">
        <v>85.69</v>
      </c>
      <c r="X51">
        <v>0.54</v>
      </c>
      <c r="Y51">
        <v>0</v>
      </c>
      <c r="Z51">
        <v>3.4</v>
      </c>
      <c r="AA51">
        <v>0.48</v>
      </c>
      <c r="AB51">
        <v>0</v>
      </c>
      <c r="AC51">
        <v>11.06</v>
      </c>
      <c r="AD51">
        <v>0</v>
      </c>
      <c r="AE51">
        <v>11.63</v>
      </c>
      <c r="AF51">
        <v>20</v>
      </c>
      <c r="AG51">
        <v>21.94</v>
      </c>
      <c r="AH51">
        <v>67.5</v>
      </c>
      <c r="AI51">
        <v>0.38</v>
      </c>
      <c r="AJ51">
        <v>81.900000000000006</v>
      </c>
      <c r="AK51">
        <v>119.47</v>
      </c>
      <c r="AL51">
        <v>33.01</v>
      </c>
      <c r="AM51">
        <v>0</v>
      </c>
      <c r="AN51">
        <v>38.54</v>
      </c>
      <c r="AO51">
        <v>50</v>
      </c>
      <c r="AP51">
        <v>55</v>
      </c>
      <c r="AQ51">
        <v>239.92</v>
      </c>
      <c r="AR51">
        <v>0</v>
      </c>
      <c r="AS51">
        <v>0</v>
      </c>
      <c r="AT51">
        <v>0</v>
      </c>
      <c r="AU51">
        <v>117.55</v>
      </c>
      <c r="AV51">
        <v>0</v>
      </c>
      <c r="AW51">
        <v>0</v>
      </c>
      <c r="AX51">
        <v>157.5</v>
      </c>
      <c r="AY51">
        <v>0.34</v>
      </c>
      <c r="AZ51">
        <v>0</v>
      </c>
      <c r="BA51">
        <v>6.01</v>
      </c>
      <c r="BB51">
        <v>0.28000000000000003</v>
      </c>
      <c r="BC51">
        <v>0.19</v>
      </c>
      <c r="BD51">
        <v>0</v>
      </c>
      <c r="BE51">
        <v>50</v>
      </c>
      <c r="BF51">
        <v>125</v>
      </c>
      <c r="BG51">
        <v>0</v>
      </c>
      <c r="BH51">
        <v>0.34</v>
      </c>
      <c r="BI51">
        <v>0.39</v>
      </c>
      <c r="BJ51">
        <v>0</v>
      </c>
      <c r="BK51">
        <v>0.39</v>
      </c>
    </row>
    <row r="52" spans="1:63">
      <c r="A52" t="s">
        <v>404</v>
      </c>
      <c r="G52" t="s">
        <v>94</v>
      </c>
      <c r="H52" s="115">
        <v>443.19999999999993</v>
      </c>
      <c r="I52" s="88">
        <v>104.01</v>
      </c>
      <c r="J52" s="88">
        <v>3.7399999999999998</v>
      </c>
      <c r="K52" s="88">
        <v>0</v>
      </c>
      <c r="L52" s="88">
        <v>6.27</v>
      </c>
      <c r="M52" s="116">
        <v>0</v>
      </c>
      <c r="N52" s="115">
        <v>372.92999999999995</v>
      </c>
      <c r="O52" s="88">
        <v>330.32</v>
      </c>
      <c r="P52" s="88">
        <v>0</v>
      </c>
      <c r="Q52" s="88">
        <v>0</v>
      </c>
      <c r="R52" s="88">
        <v>0</v>
      </c>
      <c r="S52" s="116">
        <v>0</v>
      </c>
      <c r="W52">
        <v>85.69</v>
      </c>
      <c r="X52">
        <v>0.54</v>
      </c>
      <c r="Y52">
        <v>0</v>
      </c>
      <c r="Z52">
        <v>3.4</v>
      </c>
      <c r="AA52">
        <v>0.48</v>
      </c>
      <c r="AB52">
        <v>0</v>
      </c>
      <c r="AC52">
        <v>11.06</v>
      </c>
      <c r="AD52">
        <v>0</v>
      </c>
      <c r="AE52">
        <v>11.63</v>
      </c>
      <c r="AF52">
        <v>20</v>
      </c>
      <c r="AG52">
        <v>21.94</v>
      </c>
      <c r="AH52">
        <v>69.900000000000006</v>
      </c>
      <c r="AI52">
        <v>0.38</v>
      </c>
      <c r="AJ52">
        <v>81.900000000000006</v>
      </c>
      <c r="AK52">
        <v>125.26</v>
      </c>
      <c r="AL52">
        <v>33.01</v>
      </c>
      <c r="AM52">
        <v>0</v>
      </c>
      <c r="AN52">
        <v>33.72</v>
      </c>
      <c r="AO52">
        <v>50</v>
      </c>
      <c r="AP52">
        <v>55</v>
      </c>
      <c r="AQ52">
        <v>239.92</v>
      </c>
      <c r="AR52">
        <v>0</v>
      </c>
      <c r="AS52">
        <v>0</v>
      </c>
      <c r="AT52">
        <v>0</v>
      </c>
      <c r="AU52">
        <v>70.34</v>
      </c>
      <c r="AV52">
        <v>0</v>
      </c>
      <c r="AW52">
        <v>0</v>
      </c>
      <c r="AX52">
        <v>163.1</v>
      </c>
      <c r="AY52">
        <v>0.34</v>
      </c>
      <c r="AZ52">
        <v>0</v>
      </c>
      <c r="BA52">
        <v>6.27</v>
      </c>
      <c r="BB52">
        <v>0.28000000000000003</v>
      </c>
      <c r="BC52">
        <v>0.19</v>
      </c>
      <c r="BD52">
        <v>0</v>
      </c>
      <c r="BE52">
        <v>50</v>
      </c>
      <c r="BF52">
        <v>125</v>
      </c>
      <c r="BG52">
        <v>0</v>
      </c>
      <c r="BH52">
        <v>0.34</v>
      </c>
      <c r="BI52">
        <v>0.39</v>
      </c>
      <c r="BJ52">
        <v>0</v>
      </c>
      <c r="BK52">
        <v>0.39</v>
      </c>
    </row>
    <row r="53" spans="1:63">
      <c r="A53" t="s">
        <v>445</v>
      </c>
      <c r="G53" t="s">
        <v>95</v>
      </c>
      <c r="H53" s="115">
        <v>423.91999999999996</v>
      </c>
      <c r="I53" s="88">
        <v>99.190000000000012</v>
      </c>
      <c r="J53" s="88">
        <v>3.7399999999999998</v>
      </c>
      <c r="K53" s="88">
        <v>0</v>
      </c>
      <c r="L53" s="88">
        <v>6.46</v>
      </c>
      <c r="M53" s="116">
        <v>0</v>
      </c>
      <c r="N53" s="115">
        <v>372.92999999999995</v>
      </c>
      <c r="O53" s="88">
        <v>330.32</v>
      </c>
      <c r="P53" s="88">
        <v>0</v>
      </c>
      <c r="Q53" s="88">
        <v>0</v>
      </c>
      <c r="R53" s="88">
        <v>0</v>
      </c>
      <c r="S53" s="116">
        <v>0</v>
      </c>
      <c r="W53">
        <v>85.69</v>
      </c>
      <c r="X53">
        <v>0.54</v>
      </c>
      <c r="Y53">
        <v>0</v>
      </c>
      <c r="Z53">
        <v>3.4</v>
      </c>
      <c r="AA53">
        <v>0.48</v>
      </c>
      <c r="AB53">
        <v>0</v>
      </c>
      <c r="AC53">
        <v>11.06</v>
      </c>
      <c r="AD53">
        <v>0</v>
      </c>
      <c r="AE53">
        <v>11.63</v>
      </c>
      <c r="AF53">
        <v>20</v>
      </c>
      <c r="AG53">
        <v>21.94</v>
      </c>
      <c r="AH53">
        <v>69.900000000000006</v>
      </c>
      <c r="AI53">
        <v>0.38</v>
      </c>
      <c r="AJ53">
        <v>81.900000000000006</v>
      </c>
      <c r="AK53">
        <v>106.95</v>
      </c>
      <c r="AL53">
        <v>33.01</v>
      </c>
      <c r="AM53">
        <v>0</v>
      </c>
      <c r="AN53">
        <v>28.9</v>
      </c>
      <c r="AO53">
        <v>50</v>
      </c>
      <c r="AP53">
        <v>55</v>
      </c>
      <c r="AQ53">
        <v>239.92</v>
      </c>
      <c r="AR53">
        <v>0</v>
      </c>
      <c r="AS53">
        <v>0</v>
      </c>
      <c r="AT53">
        <v>0</v>
      </c>
      <c r="AU53">
        <v>69.37</v>
      </c>
      <c r="AV53">
        <v>0</v>
      </c>
      <c r="AW53">
        <v>0</v>
      </c>
      <c r="AX53">
        <v>163.1</v>
      </c>
      <c r="AY53">
        <v>0.34</v>
      </c>
      <c r="AZ53">
        <v>0</v>
      </c>
      <c r="BA53">
        <v>6.46</v>
      </c>
      <c r="BB53">
        <v>0.28000000000000003</v>
      </c>
      <c r="BC53">
        <v>0.19</v>
      </c>
      <c r="BD53">
        <v>0</v>
      </c>
      <c r="BE53">
        <v>50</v>
      </c>
      <c r="BF53">
        <v>125</v>
      </c>
      <c r="BG53">
        <v>0</v>
      </c>
      <c r="BH53">
        <v>0.34</v>
      </c>
      <c r="BI53">
        <v>0.39</v>
      </c>
      <c r="BJ53">
        <v>0</v>
      </c>
      <c r="BK53">
        <v>0.39</v>
      </c>
    </row>
    <row r="54" spans="1:63">
      <c r="A54" t="s">
        <v>444</v>
      </c>
      <c r="G54" t="s">
        <v>96</v>
      </c>
      <c r="H54" s="115">
        <v>379.59999999999991</v>
      </c>
      <c r="I54" s="88">
        <v>84.740000000000009</v>
      </c>
      <c r="J54" s="88">
        <v>3.7399999999999998</v>
      </c>
      <c r="K54" s="88">
        <v>0</v>
      </c>
      <c r="L54" s="88">
        <v>6.4</v>
      </c>
      <c r="M54" s="116">
        <v>0</v>
      </c>
      <c r="N54" s="115">
        <v>372.92999999999995</v>
      </c>
      <c r="O54" s="88">
        <v>330.32</v>
      </c>
      <c r="P54" s="88">
        <v>0</v>
      </c>
      <c r="Q54" s="88">
        <v>0</v>
      </c>
      <c r="R54" s="88">
        <v>0</v>
      </c>
      <c r="S54" s="116">
        <v>0</v>
      </c>
      <c r="W54">
        <v>85.69</v>
      </c>
      <c r="X54">
        <v>0.54</v>
      </c>
      <c r="Y54">
        <v>0</v>
      </c>
      <c r="Z54">
        <v>3.4</v>
      </c>
      <c r="AA54">
        <v>0.48</v>
      </c>
      <c r="AB54">
        <v>0</v>
      </c>
      <c r="AC54">
        <v>11.06</v>
      </c>
      <c r="AD54">
        <v>0</v>
      </c>
      <c r="AE54">
        <v>11.63</v>
      </c>
      <c r="AF54">
        <v>20</v>
      </c>
      <c r="AG54">
        <v>21.94</v>
      </c>
      <c r="AH54">
        <v>69.900000000000006</v>
      </c>
      <c r="AI54">
        <v>0.38</v>
      </c>
      <c r="AJ54">
        <v>81.900000000000006</v>
      </c>
      <c r="AK54">
        <v>57.81</v>
      </c>
      <c r="AL54">
        <v>33.01</v>
      </c>
      <c r="AM54">
        <v>0</v>
      </c>
      <c r="AN54">
        <v>14.45</v>
      </c>
      <c r="AO54">
        <v>50</v>
      </c>
      <c r="AP54">
        <v>55</v>
      </c>
      <c r="AQ54">
        <v>239.92</v>
      </c>
      <c r="AR54">
        <v>0</v>
      </c>
      <c r="AS54">
        <v>0</v>
      </c>
      <c r="AT54">
        <v>0</v>
      </c>
      <c r="AU54">
        <v>74.19</v>
      </c>
      <c r="AV54">
        <v>0</v>
      </c>
      <c r="AW54">
        <v>0</v>
      </c>
      <c r="AX54">
        <v>163.1</v>
      </c>
      <c r="AY54">
        <v>0.34</v>
      </c>
      <c r="AZ54">
        <v>0</v>
      </c>
      <c r="BA54">
        <v>6.4</v>
      </c>
      <c r="BB54">
        <v>0.28000000000000003</v>
      </c>
      <c r="BC54">
        <v>0.19</v>
      </c>
      <c r="BD54">
        <v>0</v>
      </c>
      <c r="BE54">
        <v>50</v>
      </c>
      <c r="BF54">
        <v>125</v>
      </c>
      <c r="BG54">
        <v>0</v>
      </c>
      <c r="BH54">
        <v>0.34</v>
      </c>
      <c r="BI54">
        <v>0.39</v>
      </c>
      <c r="BJ54">
        <v>0</v>
      </c>
      <c r="BK54">
        <v>0.39</v>
      </c>
    </row>
    <row r="55" spans="1:63">
      <c r="A55" t="s">
        <v>446</v>
      </c>
      <c r="G55" t="s">
        <v>97</v>
      </c>
      <c r="H55" s="115">
        <v>243.74</v>
      </c>
      <c r="I55" s="88">
        <v>70.290000000000006</v>
      </c>
      <c r="J55" s="88">
        <v>3.7399999999999998</v>
      </c>
      <c r="K55" s="88">
        <v>0</v>
      </c>
      <c r="L55" s="88">
        <v>6.32</v>
      </c>
      <c r="M55" s="116">
        <v>0</v>
      </c>
      <c r="N55" s="115">
        <v>372.92999999999995</v>
      </c>
      <c r="O55" s="88">
        <v>330.32</v>
      </c>
      <c r="P55" s="88">
        <v>0</v>
      </c>
      <c r="Q55" s="88">
        <v>0</v>
      </c>
      <c r="R55" s="88">
        <v>0</v>
      </c>
      <c r="S55" s="116">
        <v>0</v>
      </c>
      <c r="W55">
        <v>85.69</v>
      </c>
      <c r="X55">
        <v>0.54</v>
      </c>
      <c r="Y55">
        <v>0</v>
      </c>
      <c r="Z55">
        <v>3.4</v>
      </c>
      <c r="AA55">
        <v>0.48</v>
      </c>
      <c r="AB55">
        <v>0</v>
      </c>
      <c r="AC55">
        <v>11.06</v>
      </c>
      <c r="AD55">
        <v>0</v>
      </c>
      <c r="AE55">
        <v>11.63</v>
      </c>
      <c r="AF55">
        <v>20</v>
      </c>
      <c r="AG55">
        <v>21.94</v>
      </c>
      <c r="AH55">
        <v>69.900000000000006</v>
      </c>
      <c r="AI55">
        <v>0.38</v>
      </c>
      <c r="AJ55">
        <v>0</v>
      </c>
      <c r="AK55">
        <v>0</v>
      </c>
      <c r="AL55">
        <v>33.01</v>
      </c>
      <c r="AM55">
        <v>0</v>
      </c>
      <c r="AN55">
        <v>0</v>
      </c>
      <c r="AO55">
        <v>50</v>
      </c>
      <c r="AP55">
        <v>55</v>
      </c>
      <c r="AQ55">
        <v>239.92</v>
      </c>
      <c r="AR55">
        <v>0</v>
      </c>
      <c r="AS55">
        <v>0</v>
      </c>
      <c r="AT55">
        <v>0</v>
      </c>
      <c r="AU55">
        <v>78.040000000000006</v>
      </c>
      <c r="AV55">
        <v>0</v>
      </c>
      <c r="AW55">
        <v>0</v>
      </c>
      <c r="AX55">
        <v>163.1</v>
      </c>
      <c r="AY55">
        <v>0.34</v>
      </c>
      <c r="AZ55">
        <v>0</v>
      </c>
      <c r="BA55">
        <v>6.32</v>
      </c>
      <c r="BB55">
        <v>0.28000000000000003</v>
      </c>
      <c r="BC55">
        <v>0.19</v>
      </c>
      <c r="BD55">
        <v>0</v>
      </c>
      <c r="BE55">
        <v>50</v>
      </c>
      <c r="BF55">
        <v>125</v>
      </c>
      <c r="BG55">
        <v>0</v>
      </c>
      <c r="BH55">
        <v>0.34</v>
      </c>
      <c r="BI55">
        <v>0.39</v>
      </c>
      <c r="BJ55">
        <v>0</v>
      </c>
      <c r="BK55">
        <v>0.39</v>
      </c>
    </row>
    <row r="56" spans="1:63">
      <c r="A56" t="s">
        <v>446</v>
      </c>
      <c r="G56" t="s">
        <v>98</v>
      </c>
      <c r="H56" s="115">
        <v>237.62</v>
      </c>
      <c r="I56" s="88">
        <v>68.489999999999995</v>
      </c>
      <c r="J56" s="88">
        <v>3.7399999999999998</v>
      </c>
      <c r="K56" s="88">
        <v>0</v>
      </c>
      <c r="L56" s="88">
        <v>6.28</v>
      </c>
      <c r="M56" s="116">
        <v>0</v>
      </c>
      <c r="N56" s="115">
        <v>372.92999999999995</v>
      </c>
      <c r="O56" s="88">
        <v>330.32</v>
      </c>
      <c r="P56" s="88">
        <v>0</v>
      </c>
      <c r="Q56" s="88">
        <v>0</v>
      </c>
      <c r="R56" s="88">
        <v>0</v>
      </c>
      <c r="S56" s="116">
        <v>0</v>
      </c>
      <c r="W56">
        <v>85.69</v>
      </c>
      <c r="X56">
        <v>0.54</v>
      </c>
      <c r="Y56">
        <v>0</v>
      </c>
      <c r="Z56">
        <v>3.4</v>
      </c>
      <c r="AA56">
        <v>0.48</v>
      </c>
      <c r="AB56">
        <v>0</v>
      </c>
      <c r="AC56">
        <v>11.06</v>
      </c>
      <c r="AD56">
        <v>0</v>
      </c>
      <c r="AE56">
        <v>11.63</v>
      </c>
      <c r="AF56">
        <v>20</v>
      </c>
      <c r="AG56">
        <v>21.94</v>
      </c>
      <c r="AH56">
        <v>68.099999999999994</v>
      </c>
      <c r="AI56">
        <v>0.38</v>
      </c>
      <c r="AJ56">
        <v>0</v>
      </c>
      <c r="AK56">
        <v>0</v>
      </c>
      <c r="AL56">
        <v>33.01</v>
      </c>
      <c r="AM56">
        <v>0</v>
      </c>
      <c r="AN56">
        <v>0</v>
      </c>
      <c r="AO56">
        <v>50</v>
      </c>
      <c r="AP56">
        <v>55</v>
      </c>
      <c r="AQ56">
        <v>239.92</v>
      </c>
      <c r="AR56">
        <v>0</v>
      </c>
      <c r="AS56">
        <v>0</v>
      </c>
      <c r="AT56">
        <v>0</v>
      </c>
      <c r="AU56">
        <v>76.12</v>
      </c>
      <c r="AV56">
        <v>0</v>
      </c>
      <c r="AW56">
        <v>0</v>
      </c>
      <c r="AX56">
        <v>158.9</v>
      </c>
      <c r="AY56">
        <v>0.34</v>
      </c>
      <c r="AZ56">
        <v>0</v>
      </c>
      <c r="BA56">
        <v>6.28</v>
      </c>
      <c r="BB56">
        <v>0.28000000000000003</v>
      </c>
      <c r="BC56">
        <v>0.19</v>
      </c>
      <c r="BD56">
        <v>0</v>
      </c>
      <c r="BE56">
        <v>50</v>
      </c>
      <c r="BF56">
        <v>125</v>
      </c>
      <c r="BG56">
        <v>0</v>
      </c>
      <c r="BH56">
        <v>0.34</v>
      </c>
      <c r="BI56">
        <v>0.39</v>
      </c>
      <c r="BJ56">
        <v>0</v>
      </c>
      <c r="BK56">
        <v>0.39</v>
      </c>
    </row>
    <row r="57" spans="1:63">
      <c r="G57" t="s">
        <v>99</v>
      </c>
      <c r="H57" s="115">
        <v>230.09</v>
      </c>
      <c r="I57" s="88">
        <v>66.09</v>
      </c>
      <c r="J57" s="88">
        <v>3.7399999999999998</v>
      </c>
      <c r="K57" s="88">
        <v>0</v>
      </c>
      <c r="L57" s="88">
        <v>6.12</v>
      </c>
      <c r="M57" s="116">
        <v>0</v>
      </c>
      <c r="N57" s="115">
        <v>372.92999999999995</v>
      </c>
      <c r="O57" s="88">
        <v>330.32</v>
      </c>
      <c r="P57" s="88">
        <v>0</v>
      </c>
      <c r="Q57" s="88">
        <v>0</v>
      </c>
      <c r="R57" s="88">
        <v>0</v>
      </c>
      <c r="S57" s="116">
        <v>0</v>
      </c>
      <c r="W57">
        <v>85.69</v>
      </c>
      <c r="X57">
        <v>0.54</v>
      </c>
      <c r="Y57">
        <v>0</v>
      </c>
      <c r="Z57">
        <v>3.4</v>
      </c>
      <c r="AA57">
        <v>0.48</v>
      </c>
      <c r="AB57">
        <v>0</v>
      </c>
      <c r="AC57">
        <v>11.06</v>
      </c>
      <c r="AD57">
        <v>0</v>
      </c>
      <c r="AE57">
        <v>11.63</v>
      </c>
      <c r="AF57">
        <v>20</v>
      </c>
      <c r="AG57">
        <v>21.94</v>
      </c>
      <c r="AH57">
        <v>65.7</v>
      </c>
      <c r="AI57">
        <v>0.38</v>
      </c>
      <c r="AJ57">
        <v>0</v>
      </c>
      <c r="AK57">
        <v>0</v>
      </c>
      <c r="AL57">
        <v>33.01</v>
      </c>
      <c r="AM57">
        <v>0</v>
      </c>
      <c r="AN57">
        <v>0</v>
      </c>
      <c r="AO57">
        <v>50</v>
      </c>
      <c r="AP57">
        <v>55</v>
      </c>
      <c r="AQ57">
        <v>239.92</v>
      </c>
      <c r="AR57">
        <v>0</v>
      </c>
      <c r="AS57">
        <v>0</v>
      </c>
      <c r="AT57">
        <v>0</v>
      </c>
      <c r="AU57">
        <v>74.19</v>
      </c>
      <c r="AV57">
        <v>0</v>
      </c>
      <c r="AW57">
        <v>0</v>
      </c>
      <c r="AX57">
        <v>153.30000000000001</v>
      </c>
      <c r="AY57">
        <v>0.34</v>
      </c>
      <c r="AZ57">
        <v>0</v>
      </c>
      <c r="BA57">
        <v>6.12</v>
      </c>
      <c r="BB57">
        <v>0.28000000000000003</v>
      </c>
      <c r="BC57">
        <v>0.19</v>
      </c>
      <c r="BD57">
        <v>0</v>
      </c>
      <c r="BE57">
        <v>50</v>
      </c>
      <c r="BF57">
        <v>125</v>
      </c>
      <c r="BG57">
        <v>0</v>
      </c>
      <c r="BH57">
        <v>0.34</v>
      </c>
      <c r="BI57">
        <v>0.39</v>
      </c>
      <c r="BJ57">
        <v>0</v>
      </c>
      <c r="BK57">
        <v>0.39</v>
      </c>
    </row>
    <row r="58" spans="1:63">
      <c r="G58" t="s">
        <v>100</v>
      </c>
      <c r="H58" s="115">
        <v>226.5</v>
      </c>
      <c r="I58" s="88">
        <v>65.790000000000006</v>
      </c>
      <c r="J58" s="88">
        <v>3.7399999999999998</v>
      </c>
      <c r="K58" s="88">
        <v>0</v>
      </c>
      <c r="L58" s="88">
        <v>5.92</v>
      </c>
      <c r="M58" s="116">
        <v>0</v>
      </c>
      <c r="N58" s="115">
        <v>372.92999999999995</v>
      </c>
      <c r="O58" s="88">
        <v>330.32</v>
      </c>
      <c r="P58" s="88">
        <v>0</v>
      </c>
      <c r="Q58" s="88">
        <v>0</v>
      </c>
      <c r="R58" s="88">
        <v>0</v>
      </c>
      <c r="S58" s="116">
        <v>0</v>
      </c>
      <c r="W58">
        <v>85.69</v>
      </c>
      <c r="X58">
        <v>0.54</v>
      </c>
      <c r="Y58">
        <v>0</v>
      </c>
      <c r="Z58">
        <v>3.4</v>
      </c>
      <c r="AA58">
        <v>0.48</v>
      </c>
      <c r="AB58">
        <v>0</v>
      </c>
      <c r="AC58">
        <v>11.06</v>
      </c>
      <c r="AD58">
        <v>0</v>
      </c>
      <c r="AE58">
        <v>11.63</v>
      </c>
      <c r="AF58">
        <v>20</v>
      </c>
      <c r="AG58">
        <v>21.94</v>
      </c>
      <c r="AH58">
        <v>65.400000000000006</v>
      </c>
      <c r="AI58">
        <v>0.38</v>
      </c>
      <c r="AJ58">
        <v>0</v>
      </c>
      <c r="AK58">
        <v>0</v>
      </c>
      <c r="AL58">
        <v>33.01</v>
      </c>
      <c r="AM58">
        <v>0</v>
      </c>
      <c r="AN58">
        <v>0</v>
      </c>
      <c r="AO58">
        <v>50</v>
      </c>
      <c r="AP58">
        <v>55</v>
      </c>
      <c r="AQ58">
        <v>239.92</v>
      </c>
      <c r="AR58">
        <v>0</v>
      </c>
      <c r="AS58">
        <v>0</v>
      </c>
      <c r="AT58">
        <v>0</v>
      </c>
      <c r="AU58">
        <v>71.3</v>
      </c>
      <c r="AV58">
        <v>0</v>
      </c>
      <c r="AW58">
        <v>0</v>
      </c>
      <c r="AX58">
        <v>152.6</v>
      </c>
      <c r="AY58">
        <v>0.34</v>
      </c>
      <c r="AZ58">
        <v>0</v>
      </c>
      <c r="BA58">
        <v>5.92</v>
      </c>
      <c r="BB58">
        <v>0.28000000000000003</v>
      </c>
      <c r="BC58">
        <v>0.19</v>
      </c>
      <c r="BD58">
        <v>0</v>
      </c>
      <c r="BE58">
        <v>50</v>
      </c>
      <c r="BF58">
        <v>125</v>
      </c>
      <c r="BG58">
        <v>0</v>
      </c>
      <c r="BH58">
        <v>0.34</v>
      </c>
      <c r="BI58">
        <v>0.39</v>
      </c>
      <c r="BJ58">
        <v>0</v>
      </c>
      <c r="BK58">
        <v>0.39</v>
      </c>
    </row>
    <row r="59" spans="1:63">
      <c r="G59" t="s">
        <v>101</v>
      </c>
      <c r="H59" s="115">
        <v>263.28999999999996</v>
      </c>
      <c r="I59" s="88">
        <v>63.39</v>
      </c>
      <c r="J59" s="88">
        <v>3.7399999999999998</v>
      </c>
      <c r="K59" s="88">
        <v>0</v>
      </c>
      <c r="L59" s="88">
        <v>5.61</v>
      </c>
      <c r="M59" s="116">
        <v>0</v>
      </c>
      <c r="N59" s="115">
        <v>422.92999999999995</v>
      </c>
      <c r="O59" s="88">
        <v>330.32</v>
      </c>
      <c r="P59" s="88">
        <v>0</v>
      </c>
      <c r="Q59" s="88">
        <v>0</v>
      </c>
      <c r="R59" s="88">
        <v>0</v>
      </c>
      <c r="S59" s="116">
        <v>0</v>
      </c>
      <c r="W59">
        <v>85.69</v>
      </c>
      <c r="X59">
        <v>0.54</v>
      </c>
      <c r="Y59">
        <v>0</v>
      </c>
      <c r="Z59">
        <v>3.4</v>
      </c>
      <c r="AA59">
        <v>0.48</v>
      </c>
      <c r="AB59">
        <v>0</v>
      </c>
      <c r="AC59">
        <v>11.06</v>
      </c>
      <c r="AD59">
        <v>0</v>
      </c>
      <c r="AE59">
        <v>11.63</v>
      </c>
      <c r="AF59">
        <v>20</v>
      </c>
      <c r="AG59">
        <v>21.94</v>
      </c>
      <c r="AH59">
        <v>63</v>
      </c>
      <c r="AI59">
        <v>0.38</v>
      </c>
      <c r="AJ59">
        <v>55.88</v>
      </c>
      <c r="AK59">
        <v>0</v>
      </c>
      <c r="AL59">
        <v>33.01</v>
      </c>
      <c r="AM59">
        <v>0</v>
      </c>
      <c r="AN59">
        <v>0</v>
      </c>
      <c r="AO59">
        <v>50</v>
      </c>
      <c r="AP59">
        <v>55</v>
      </c>
      <c r="AQ59">
        <v>239.92</v>
      </c>
      <c r="AR59">
        <v>0</v>
      </c>
      <c r="AS59">
        <v>0</v>
      </c>
      <c r="AT59">
        <v>0</v>
      </c>
      <c r="AU59">
        <v>57.81</v>
      </c>
      <c r="AV59">
        <v>0</v>
      </c>
      <c r="AW59">
        <v>0</v>
      </c>
      <c r="AX59">
        <v>147</v>
      </c>
      <c r="AY59">
        <v>0.34</v>
      </c>
      <c r="AZ59">
        <v>0</v>
      </c>
      <c r="BA59">
        <v>5.61</v>
      </c>
      <c r="BB59">
        <v>0.28000000000000003</v>
      </c>
      <c r="BC59">
        <v>0.19</v>
      </c>
      <c r="BD59">
        <v>0</v>
      </c>
      <c r="BE59">
        <v>100</v>
      </c>
      <c r="BF59">
        <v>125</v>
      </c>
      <c r="BG59">
        <v>0</v>
      </c>
      <c r="BH59">
        <v>0.34</v>
      </c>
      <c r="BI59">
        <v>0.39</v>
      </c>
      <c r="BJ59">
        <v>0</v>
      </c>
      <c r="BK59">
        <v>0.39</v>
      </c>
    </row>
    <row r="60" spans="1:63">
      <c r="G60" t="s">
        <v>102</v>
      </c>
      <c r="H60" s="115">
        <v>288.87999999999994</v>
      </c>
      <c r="I60" s="88">
        <v>62.79</v>
      </c>
      <c r="J60" s="88">
        <v>3.7399999999999998</v>
      </c>
      <c r="K60" s="88">
        <v>0</v>
      </c>
      <c r="L60" s="88">
        <v>5.27</v>
      </c>
      <c r="M60" s="116">
        <v>0</v>
      </c>
      <c r="N60" s="115">
        <v>422.92999999999995</v>
      </c>
      <c r="O60" s="88">
        <v>330.32</v>
      </c>
      <c r="P60" s="88">
        <v>0</v>
      </c>
      <c r="Q60" s="88">
        <v>0</v>
      </c>
      <c r="R60" s="88">
        <v>0</v>
      </c>
      <c r="S60" s="116">
        <v>0</v>
      </c>
      <c r="W60">
        <v>85.69</v>
      </c>
      <c r="X60">
        <v>0.54</v>
      </c>
      <c r="Y60">
        <v>0</v>
      </c>
      <c r="Z60">
        <v>3.4</v>
      </c>
      <c r="AA60">
        <v>0.48</v>
      </c>
      <c r="AB60">
        <v>0</v>
      </c>
      <c r="AC60">
        <v>11.06</v>
      </c>
      <c r="AD60">
        <v>0</v>
      </c>
      <c r="AE60">
        <v>11.63</v>
      </c>
      <c r="AF60">
        <v>20</v>
      </c>
      <c r="AG60">
        <v>21.94</v>
      </c>
      <c r="AH60">
        <v>62.4</v>
      </c>
      <c r="AI60">
        <v>0.38</v>
      </c>
      <c r="AJ60">
        <v>81.900000000000006</v>
      </c>
      <c r="AK60">
        <v>15.42</v>
      </c>
      <c r="AL60">
        <v>33.01</v>
      </c>
      <c r="AM60">
        <v>0</v>
      </c>
      <c r="AN60">
        <v>0</v>
      </c>
      <c r="AO60">
        <v>50</v>
      </c>
      <c r="AP60">
        <v>55</v>
      </c>
      <c r="AQ60">
        <v>239.92</v>
      </c>
      <c r="AR60">
        <v>0</v>
      </c>
      <c r="AS60">
        <v>0</v>
      </c>
      <c r="AT60">
        <v>0</v>
      </c>
      <c r="AU60">
        <v>43.36</v>
      </c>
      <c r="AV60">
        <v>0</v>
      </c>
      <c r="AW60">
        <v>0</v>
      </c>
      <c r="AX60">
        <v>145.6</v>
      </c>
      <c r="AY60">
        <v>0.34</v>
      </c>
      <c r="AZ60">
        <v>0</v>
      </c>
      <c r="BA60">
        <v>5.27</v>
      </c>
      <c r="BB60">
        <v>0.28000000000000003</v>
      </c>
      <c r="BC60">
        <v>0.19</v>
      </c>
      <c r="BD60">
        <v>0</v>
      </c>
      <c r="BE60">
        <v>100</v>
      </c>
      <c r="BF60">
        <v>125</v>
      </c>
      <c r="BG60">
        <v>0</v>
      </c>
      <c r="BH60">
        <v>0.34</v>
      </c>
      <c r="BI60">
        <v>0.39</v>
      </c>
      <c r="BJ60">
        <v>0</v>
      </c>
      <c r="BK60">
        <v>0.39</v>
      </c>
    </row>
    <row r="61" spans="1:63">
      <c r="G61" t="s">
        <v>103</v>
      </c>
      <c r="H61" s="115">
        <v>298.86999999999995</v>
      </c>
      <c r="I61" s="88">
        <v>57.99</v>
      </c>
      <c r="J61" s="88">
        <v>3.7399999999999998</v>
      </c>
      <c r="K61" s="88">
        <v>0</v>
      </c>
      <c r="L61" s="88">
        <v>5.31</v>
      </c>
      <c r="M61" s="116">
        <v>0</v>
      </c>
      <c r="N61" s="115">
        <v>422.92999999999995</v>
      </c>
      <c r="O61" s="88">
        <v>330.32</v>
      </c>
      <c r="P61" s="88">
        <v>0</v>
      </c>
      <c r="Q61" s="88">
        <v>0</v>
      </c>
      <c r="R61" s="88">
        <v>0</v>
      </c>
      <c r="S61" s="116">
        <v>0</v>
      </c>
      <c r="W61">
        <v>85.69</v>
      </c>
      <c r="X61">
        <v>0.54</v>
      </c>
      <c r="Y61">
        <v>0</v>
      </c>
      <c r="Z61">
        <v>3.4</v>
      </c>
      <c r="AA61">
        <v>0.48</v>
      </c>
      <c r="AB61">
        <v>0</v>
      </c>
      <c r="AC61">
        <v>11.06</v>
      </c>
      <c r="AD61">
        <v>0</v>
      </c>
      <c r="AE61">
        <v>11.63</v>
      </c>
      <c r="AF61">
        <v>20</v>
      </c>
      <c r="AG61">
        <v>21.94</v>
      </c>
      <c r="AH61">
        <v>57.6</v>
      </c>
      <c r="AI61">
        <v>0.38</v>
      </c>
      <c r="AJ61">
        <v>81.900000000000006</v>
      </c>
      <c r="AK61">
        <v>57.81</v>
      </c>
      <c r="AL61">
        <v>33.01</v>
      </c>
      <c r="AM61">
        <v>0</v>
      </c>
      <c r="AN61">
        <v>0</v>
      </c>
      <c r="AO61">
        <v>50</v>
      </c>
      <c r="AP61">
        <v>55</v>
      </c>
      <c r="AQ61">
        <v>239.92</v>
      </c>
      <c r="AR61">
        <v>0</v>
      </c>
      <c r="AS61">
        <v>0</v>
      </c>
      <c r="AT61">
        <v>0</v>
      </c>
      <c r="AU61">
        <v>22.16</v>
      </c>
      <c r="AV61">
        <v>0</v>
      </c>
      <c r="AW61">
        <v>0</v>
      </c>
      <c r="AX61">
        <v>134.4</v>
      </c>
      <c r="AY61">
        <v>0.34</v>
      </c>
      <c r="AZ61">
        <v>0</v>
      </c>
      <c r="BA61">
        <v>5.31</v>
      </c>
      <c r="BB61">
        <v>0.28000000000000003</v>
      </c>
      <c r="BC61">
        <v>0.19</v>
      </c>
      <c r="BD61">
        <v>0</v>
      </c>
      <c r="BE61">
        <v>100</v>
      </c>
      <c r="BF61">
        <v>125</v>
      </c>
      <c r="BG61">
        <v>0</v>
      </c>
      <c r="BH61">
        <v>0.34</v>
      </c>
      <c r="BI61">
        <v>0.39</v>
      </c>
      <c r="BJ61">
        <v>0</v>
      </c>
      <c r="BK61">
        <v>0.39</v>
      </c>
    </row>
    <row r="62" spans="1:63">
      <c r="G62" t="s">
        <v>104</v>
      </c>
      <c r="H62" s="115">
        <v>281.70999999999998</v>
      </c>
      <c r="I62" s="88">
        <v>55.59</v>
      </c>
      <c r="J62" s="88">
        <v>3.7399999999999998</v>
      </c>
      <c r="K62" s="88">
        <v>0</v>
      </c>
      <c r="L62" s="88">
        <v>5.03</v>
      </c>
      <c r="M62" s="116">
        <v>0</v>
      </c>
      <c r="N62" s="115">
        <v>422.92999999999995</v>
      </c>
      <c r="O62" s="88">
        <v>330.32</v>
      </c>
      <c r="P62" s="88">
        <v>0</v>
      </c>
      <c r="Q62" s="88">
        <v>0</v>
      </c>
      <c r="R62" s="88">
        <v>0</v>
      </c>
      <c r="S62" s="116">
        <v>0</v>
      </c>
      <c r="W62">
        <v>85.69</v>
      </c>
      <c r="X62">
        <v>0.54</v>
      </c>
      <c r="Y62">
        <v>0</v>
      </c>
      <c r="Z62">
        <v>3.4</v>
      </c>
      <c r="AA62">
        <v>0.48</v>
      </c>
      <c r="AB62">
        <v>0</v>
      </c>
      <c r="AC62">
        <v>11.06</v>
      </c>
      <c r="AD62">
        <v>0</v>
      </c>
      <c r="AE62">
        <v>11.63</v>
      </c>
      <c r="AF62">
        <v>20</v>
      </c>
      <c r="AG62">
        <v>21.94</v>
      </c>
      <c r="AH62">
        <v>55.2</v>
      </c>
      <c r="AI62">
        <v>0.38</v>
      </c>
      <c r="AJ62">
        <v>81.900000000000006</v>
      </c>
      <c r="AK62">
        <v>66.48</v>
      </c>
      <c r="AL62">
        <v>33.01</v>
      </c>
      <c r="AM62">
        <v>0</v>
      </c>
      <c r="AN62">
        <v>0</v>
      </c>
      <c r="AO62">
        <v>50</v>
      </c>
      <c r="AP62">
        <v>55</v>
      </c>
      <c r="AQ62">
        <v>239.92</v>
      </c>
      <c r="AR62">
        <v>0</v>
      </c>
      <c r="AS62">
        <v>0</v>
      </c>
      <c r="AT62">
        <v>0</v>
      </c>
      <c r="AU62">
        <v>1.93</v>
      </c>
      <c r="AV62">
        <v>0</v>
      </c>
      <c r="AW62">
        <v>0</v>
      </c>
      <c r="AX62">
        <v>128.80000000000001</v>
      </c>
      <c r="AY62">
        <v>0.34</v>
      </c>
      <c r="AZ62">
        <v>0</v>
      </c>
      <c r="BA62">
        <v>5.03</v>
      </c>
      <c r="BB62">
        <v>0.28000000000000003</v>
      </c>
      <c r="BC62">
        <v>0.19</v>
      </c>
      <c r="BD62">
        <v>0</v>
      </c>
      <c r="BE62">
        <v>100</v>
      </c>
      <c r="BF62">
        <v>125</v>
      </c>
      <c r="BG62">
        <v>0</v>
      </c>
      <c r="BH62">
        <v>0.34</v>
      </c>
      <c r="BI62">
        <v>0.39</v>
      </c>
      <c r="BJ62">
        <v>0</v>
      </c>
      <c r="BK62">
        <v>0.39</v>
      </c>
    </row>
    <row r="63" spans="1:63">
      <c r="G63" t="s">
        <v>105</v>
      </c>
      <c r="H63" s="115">
        <v>278.29999999999995</v>
      </c>
      <c r="I63" s="88">
        <v>52.89</v>
      </c>
      <c r="J63" s="88">
        <v>3.7399999999999998</v>
      </c>
      <c r="K63" s="88">
        <v>0</v>
      </c>
      <c r="L63" s="88">
        <v>4.57</v>
      </c>
      <c r="M63" s="116">
        <v>0</v>
      </c>
      <c r="N63" s="115">
        <v>422.92999999999995</v>
      </c>
      <c r="O63" s="88">
        <v>330.32</v>
      </c>
      <c r="P63" s="88">
        <v>0</v>
      </c>
      <c r="Q63" s="88">
        <v>0</v>
      </c>
      <c r="R63" s="88">
        <v>0</v>
      </c>
      <c r="S63" s="116">
        <v>0</v>
      </c>
      <c r="W63">
        <v>85.69</v>
      </c>
      <c r="X63">
        <v>0.54</v>
      </c>
      <c r="Y63">
        <v>0</v>
      </c>
      <c r="Z63">
        <v>3.4</v>
      </c>
      <c r="AA63">
        <v>0.48</v>
      </c>
      <c r="AB63">
        <v>0</v>
      </c>
      <c r="AC63">
        <v>11.06</v>
      </c>
      <c r="AD63">
        <v>0</v>
      </c>
      <c r="AE63">
        <v>11.63</v>
      </c>
      <c r="AF63">
        <v>20</v>
      </c>
      <c r="AG63">
        <v>21.94</v>
      </c>
      <c r="AH63">
        <v>52.5</v>
      </c>
      <c r="AI63">
        <v>0.38</v>
      </c>
      <c r="AJ63">
        <v>81.900000000000006</v>
      </c>
      <c r="AK63">
        <v>71.3</v>
      </c>
      <c r="AL63">
        <v>33.01</v>
      </c>
      <c r="AM63">
        <v>0</v>
      </c>
      <c r="AN63">
        <v>0</v>
      </c>
      <c r="AO63">
        <v>50</v>
      </c>
      <c r="AP63">
        <v>55</v>
      </c>
      <c r="AQ63">
        <v>239.92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122.5</v>
      </c>
      <c r="AY63">
        <v>0.34</v>
      </c>
      <c r="AZ63">
        <v>0</v>
      </c>
      <c r="BA63">
        <v>4.57</v>
      </c>
      <c r="BB63">
        <v>0.28000000000000003</v>
      </c>
      <c r="BC63">
        <v>0.19</v>
      </c>
      <c r="BD63">
        <v>0</v>
      </c>
      <c r="BE63">
        <v>100</v>
      </c>
      <c r="BF63">
        <v>125</v>
      </c>
      <c r="BG63">
        <v>0</v>
      </c>
      <c r="BH63">
        <v>0.34</v>
      </c>
      <c r="BI63">
        <v>0.39</v>
      </c>
      <c r="BJ63">
        <v>0</v>
      </c>
      <c r="BK63">
        <v>0.39</v>
      </c>
    </row>
    <row r="64" spans="1:63">
      <c r="G64" t="s">
        <v>106</v>
      </c>
      <c r="H64" s="115">
        <v>294.07999999999993</v>
      </c>
      <c r="I64" s="88">
        <v>48.09</v>
      </c>
      <c r="J64" s="88">
        <v>3.7399999999999998</v>
      </c>
      <c r="K64" s="88">
        <v>0</v>
      </c>
      <c r="L64" s="88">
        <v>4.22</v>
      </c>
      <c r="M64" s="116">
        <v>0</v>
      </c>
      <c r="N64" s="115">
        <v>422.92999999999995</v>
      </c>
      <c r="O64" s="88">
        <v>330.32</v>
      </c>
      <c r="P64" s="88">
        <v>0</v>
      </c>
      <c r="Q64" s="88">
        <v>0</v>
      </c>
      <c r="R64" s="88">
        <v>0</v>
      </c>
      <c r="S64" s="116">
        <v>0</v>
      </c>
      <c r="W64">
        <v>85.69</v>
      </c>
      <c r="X64">
        <v>0.54</v>
      </c>
      <c r="Y64">
        <v>0</v>
      </c>
      <c r="Z64">
        <v>3.4</v>
      </c>
      <c r="AA64">
        <v>0.48</v>
      </c>
      <c r="AB64">
        <v>0</v>
      </c>
      <c r="AC64">
        <v>11.06</v>
      </c>
      <c r="AD64">
        <v>0</v>
      </c>
      <c r="AE64">
        <v>11.63</v>
      </c>
      <c r="AF64">
        <v>20</v>
      </c>
      <c r="AG64">
        <v>21.94</v>
      </c>
      <c r="AH64">
        <v>47.7</v>
      </c>
      <c r="AI64">
        <v>0.38</v>
      </c>
      <c r="AJ64">
        <v>81.900000000000006</v>
      </c>
      <c r="AK64">
        <v>98.28</v>
      </c>
      <c r="AL64">
        <v>33.01</v>
      </c>
      <c r="AM64">
        <v>0</v>
      </c>
      <c r="AN64">
        <v>0</v>
      </c>
      <c r="AO64">
        <v>50</v>
      </c>
      <c r="AP64">
        <v>55</v>
      </c>
      <c r="AQ64">
        <v>239.92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111.3</v>
      </c>
      <c r="AY64">
        <v>0.34</v>
      </c>
      <c r="AZ64">
        <v>0</v>
      </c>
      <c r="BA64">
        <v>4.22</v>
      </c>
      <c r="BB64">
        <v>0.28000000000000003</v>
      </c>
      <c r="BC64">
        <v>0.19</v>
      </c>
      <c r="BD64">
        <v>0</v>
      </c>
      <c r="BE64">
        <v>100</v>
      </c>
      <c r="BF64">
        <v>125</v>
      </c>
      <c r="BG64">
        <v>0</v>
      </c>
      <c r="BH64">
        <v>0.34</v>
      </c>
      <c r="BI64">
        <v>0.39</v>
      </c>
      <c r="BJ64">
        <v>0</v>
      </c>
      <c r="BK64">
        <v>0.39</v>
      </c>
    </row>
    <row r="65" spans="7:63">
      <c r="G65" t="s">
        <v>107</v>
      </c>
      <c r="H65" s="115">
        <v>327.36999999999989</v>
      </c>
      <c r="I65" s="88">
        <v>44.19</v>
      </c>
      <c r="J65" s="88">
        <v>3.7399999999999998</v>
      </c>
      <c r="K65" s="88">
        <v>0</v>
      </c>
      <c r="L65" s="88">
        <v>3.79</v>
      </c>
      <c r="M65" s="116">
        <v>0</v>
      </c>
      <c r="N65" s="115">
        <v>422.92999999999995</v>
      </c>
      <c r="O65" s="88">
        <v>330.32</v>
      </c>
      <c r="P65" s="88">
        <v>0</v>
      </c>
      <c r="Q65" s="88">
        <v>0</v>
      </c>
      <c r="R65" s="88">
        <v>0</v>
      </c>
      <c r="S65" s="116">
        <v>0</v>
      </c>
      <c r="W65">
        <v>85.69</v>
      </c>
      <c r="X65">
        <v>0.54</v>
      </c>
      <c r="Y65">
        <v>0</v>
      </c>
      <c r="Z65">
        <v>3.4</v>
      </c>
      <c r="AA65">
        <v>0.48</v>
      </c>
      <c r="AB65">
        <v>0</v>
      </c>
      <c r="AC65">
        <v>11.06</v>
      </c>
      <c r="AD65">
        <v>0</v>
      </c>
      <c r="AE65">
        <v>11.63</v>
      </c>
      <c r="AF65">
        <v>20</v>
      </c>
      <c r="AG65">
        <v>21.94</v>
      </c>
      <c r="AH65">
        <v>43.8</v>
      </c>
      <c r="AI65">
        <v>0.38</v>
      </c>
      <c r="AJ65">
        <v>81.900000000000006</v>
      </c>
      <c r="AK65">
        <v>3.85</v>
      </c>
      <c r="AL65">
        <v>33.01</v>
      </c>
      <c r="AM65">
        <v>0</v>
      </c>
      <c r="AN65">
        <v>0</v>
      </c>
      <c r="AO65">
        <v>50</v>
      </c>
      <c r="AP65">
        <v>55</v>
      </c>
      <c r="AQ65">
        <v>239.92</v>
      </c>
      <c r="AR65">
        <v>0</v>
      </c>
      <c r="AS65">
        <v>0</v>
      </c>
      <c r="AT65">
        <v>0</v>
      </c>
      <c r="AU65">
        <v>117.55</v>
      </c>
      <c r="AV65">
        <v>0</v>
      </c>
      <c r="AW65">
        <v>0</v>
      </c>
      <c r="AX65">
        <v>102.2</v>
      </c>
      <c r="AY65">
        <v>0.34</v>
      </c>
      <c r="AZ65">
        <v>0</v>
      </c>
      <c r="BA65">
        <v>3.79</v>
      </c>
      <c r="BB65">
        <v>0.28000000000000003</v>
      </c>
      <c r="BC65">
        <v>0.19</v>
      </c>
      <c r="BD65">
        <v>0</v>
      </c>
      <c r="BE65">
        <v>100</v>
      </c>
      <c r="BF65">
        <v>125</v>
      </c>
      <c r="BG65">
        <v>19.27</v>
      </c>
      <c r="BH65">
        <v>0.34</v>
      </c>
      <c r="BI65">
        <v>0.39</v>
      </c>
      <c r="BJ65">
        <v>0</v>
      </c>
      <c r="BK65">
        <v>0.39</v>
      </c>
    </row>
    <row r="66" spans="7:63">
      <c r="G66" t="s">
        <v>108</v>
      </c>
      <c r="H66" s="115">
        <v>353.74999999999994</v>
      </c>
      <c r="I66" s="88">
        <v>44.21</v>
      </c>
      <c r="J66" s="88">
        <v>3.7399999999999998</v>
      </c>
      <c r="K66" s="88">
        <v>0</v>
      </c>
      <c r="L66" s="88">
        <v>3.39</v>
      </c>
      <c r="M66" s="116">
        <v>0</v>
      </c>
      <c r="N66" s="115">
        <v>422.92999999999995</v>
      </c>
      <c r="O66" s="88">
        <v>330.32</v>
      </c>
      <c r="P66" s="88">
        <v>0</v>
      </c>
      <c r="Q66" s="88">
        <v>0</v>
      </c>
      <c r="R66" s="88">
        <v>0</v>
      </c>
      <c r="S66" s="116">
        <v>0</v>
      </c>
      <c r="W66">
        <v>85.69</v>
      </c>
      <c r="X66">
        <v>0.54</v>
      </c>
      <c r="Y66">
        <v>0</v>
      </c>
      <c r="Z66">
        <v>3.4</v>
      </c>
      <c r="AA66">
        <v>0.48</v>
      </c>
      <c r="AB66">
        <v>0</v>
      </c>
      <c r="AC66">
        <v>11.06</v>
      </c>
      <c r="AD66">
        <v>0</v>
      </c>
      <c r="AE66">
        <v>11.63</v>
      </c>
      <c r="AF66">
        <v>20</v>
      </c>
      <c r="AG66">
        <v>21.94</v>
      </c>
      <c r="AH66">
        <v>39</v>
      </c>
      <c r="AI66">
        <v>0.38</v>
      </c>
      <c r="AJ66">
        <v>81.900000000000006</v>
      </c>
      <c r="AK66">
        <v>17.34</v>
      </c>
      <c r="AL66">
        <v>33.01</v>
      </c>
      <c r="AM66">
        <v>0</v>
      </c>
      <c r="AN66">
        <v>4.82</v>
      </c>
      <c r="AO66">
        <v>50</v>
      </c>
      <c r="AP66">
        <v>55</v>
      </c>
      <c r="AQ66">
        <v>239.92</v>
      </c>
      <c r="AR66">
        <v>0</v>
      </c>
      <c r="AS66">
        <v>0</v>
      </c>
      <c r="AT66">
        <v>0</v>
      </c>
      <c r="AU66">
        <v>117.55</v>
      </c>
      <c r="AV66">
        <v>0</v>
      </c>
      <c r="AW66">
        <v>0</v>
      </c>
      <c r="AX66">
        <v>91</v>
      </c>
      <c r="AY66">
        <v>0.34</v>
      </c>
      <c r="AZ66">
        <v>0</v>
      </c>
      <c r="BA66">
        <v>3.39</v>
      </c>
      <c r="BB66">
        <v>0.28000000000000003</v>
      </c>
      <c r="BC66">
        <v>0.19</v>
      </c>
      <c r="BD66">
        <v>0</v>
      </c>
      <c r="BE66">
        <v>100</v>
      </c>
      <c r="BF66">
        <v>125</v>
      </c>
      <c r="BG66">
        <v>43.36</v>
      </c>
      <c r="BH66">
        <v>0.34</v>
      </c>
      <c r="BI66">
        <v>0.39</v>
      </c>
      <c r="BJ66">
        <v>0</v>
      </c>
      <c r="BK66">
        <v>0.39</v>
      </c>
    </row>
    <row r="67" spans="7:63">
      <c r="G67" t="s">
        <v>109</v>
      </c>
      <c r="H67" s="115">
        <v>377.23999999999995</v>
      </c>
      <c r="I67" s="88">
        <v>49.040000000000006</v>
      </c>
      <c r="J67" s="88">
        <v>3.84</v>
      </c>
      <c r="K67" s="88">
        <v>0</v>
      </c>
      <c r="L67" s="88">
        <v>2.88</v>
      </c>
      <c r="M67" s="116">
        <v>0</v>
      </c>
      <c r="N67" s="115">
        <v>422.92999999999995</v>
      </c>
      <c r="O67" s="88">
        <v>330.32</v>
      </c>
      <c r="P67" s="88">
        <v>0</v>
      </c>
      <c r="Q67" s="88">
        <v>0</v>
      </c>
      <c r="R67" s="88">
        <v>0</v>
      </c>
      <c r="S67" s="116">
        <v>0</v>
      </c>
      <c r="W67">
        <v>85.69</v>
      </c>
      <c r="X67">
        <v>0.54</v>
      </c>
      <c r="Y67">
        <v>0</v>
      </c>
      <c r="Z67">
        <v>3.5</v>
      </c>
      <c r="AA67">
        <v>0.48</v>
      </c>
      <c r="AB67">
        <v>0</v>
      </c>
      <c r="AC67">
        <v>11.06</v>
      </c>
      <c r="AD67">
        <v>0</v>
      </c>
      <c r="AE67">
        <v>11.63</v>
      </c>
      <c r="AF67">
        <v>20</v>
      </c>
      <c r="AG67">
        <v>21.94</v>
      </c>
      <c r="AH67">
        <v>34.200000000000003</v>
      </c>
      <c r="AI67">
        <v>0.38</v>
      </c>
      <c r="AJ67">
        <v>81.900000000000006</v>
      </c>
      <c r="AK67">
        <v>32.76</v>
      </c>
      <c r="AL67">
        <v>33.01</v>
      </c>
      <c r="AM67">
        <v>0</v>
      </c>
      <c r="AN67">
        <v>14.45</v>
      </c>
      <c r="AO67">
        <v>50</v>
      </c>
      <c r="AP67">
        <v>55</v>
      </c>
      <c r="AQ67">
        <v>239.92</v>
      </c>
      <c r="AR67">
        <v>0</v>
      </c>
      <c r="AS67">
        <v>0</v>
      </c>
      <c r="AT67">
        <v>0</v>
      </c>
      <c r="AU67">
        <v>117.55</v>
      </c>
      <c r="AV67">
        <v>0</v>
      </c>
      <c r="AW67">
        <v>0</v>
      </c>
      <c r="AX67">
        <v>79.8</v>
      </c>
      <c r="AY67">
        <v>0.34</v>
      </c>
      <c r="AZ67">
        <v>0</v>
      </c>
      <c r="BA67">
        <v>2.88</v>
      </c>
      <c r="BB67">
        <v>0.28000000000000003</v>
      </c>
      <c r="BC67">
        <v>0.19</v>
      </c>
      <c r="BD67">
        <v>0</v>
      </c>
      <c r="BE67">
        <v>100</v>
      </c>
      <c r="BF67">
        <v>125</v>
      </c>
      <c r="BG67">
        <v>62.63</v>
      </c>
      <c r="BH67">
        <v>0.34</v>
      </c>
      <c r="BI67">
        <v>0.39</v>
      </c>
      <c r="BJ67">
        <v>0</v>
      </c>
      <c r="BK67">
        <v>0.39</v>
      </c>
    </row>
    <row r="68" spans="7:63">
      <c r="G68" t="s">
        <v>110</v>
      </c>
      <c r="H68" s="115">
        <v>367.43999999999994</v>
      </c>
      <c r="I68" s="88">
        <v>44.84</v>
      </c>
      <c r="J68" s="88">
        <v>3.84</v>
      </c>
      <c r="K68" s="88">
        <v>0</v>
      </c>
      <c r="L68" s="88">
        <v>2.4</v>
      </c>
      <c r="M68" s="116">
        <v>0</v>
      </c>
      <c r="N68" s="115">
        <v>422.92999999999995</v>
      </c>
      <c r="O68" s="88">
        <v>330.32</v>
      </c>
      <c r="P68" s="88">
        <v>0</v>
      </c>
      <c r="Q68" s="88">
        <v>0</v>
      </c>
      <c r="R68" s="88">
        <v>0</v>
      </c>
      <c r="S68" s="116">
        <v>0</v>
      </c>
      <c r="W68">
        <v>85.69</v>
      </c>
      <c r="X68">
        <v>0.54</v>
      </c>
      <c r="Y68">
        <v>0</v>
      </c>
      <c r="Z68">
        <v>3.5</v>
      </c>
      <c r="AA68">
        <v>0.48</v>
      </c>
      <c r="AB68">
        <v>0</v>
      </c>
      <c r="AC68">
        <v>11.06</v>
      </c>
      <c r="AD68">
        <v>0</v>
      </c>
      <c r="AE68">
        <v>11.63</v>
      </c>
      <c r="AF68">
        <v>20</v>
      </c>
      <c r="AG68">
        <v>21.94</v>
      </c>
      <c r="AH68">
        <v>30</v>
      </c>
      <c r="AI68">
        <v>0.38</v>
      </c>
      <c r="AJ68">
        <v>81.900000000000006</v>
      </c>
      <c r="AK68">
        <v>32.76</v>
      </c>
      <c r="AL68">
        <v>33.01</v>
      </c>
      <c r="AM68">
        <v>0</v>
      </c>
      <c r="AN68">
        <v>14.45</v>
      </c>
      <c r="AO68">
        <v>50</v>
      </c>
      <c r="AP68">
        <v>55</v>
      </c>
      <c r="AQ68">
        <v>239.92</v>
      </c>
      <c r="AR68">
        <v>0</v>
      </c>
      <c r="AS68">
        <v>0</v>
      </c>
      <c r="AT68">
        <v>0</v>
      </c>
      <c r="AU68">
        <v>117.55</v>
      </c>
      <c r="AV68">
        <v>0</v>
      </c>
      <c r="AW68">
        <v>0</v>
      </c>
      <c r="AX68">
        <v>70</v>
      </c>
      <c r="AY68">
        <v>0.34</v>
      </c>
      <c r="AZ68">
        <v>0</v>
      </c>
      <c r="BA68">
        <v>2.4</v>
      </c>
      <c r="BB68">
        <v>0.28000000000000003</v>
      </c>
      <c r="BC68">
        <v>0.19</v>
      </c>
      <c r="BD68">
        <v>0</v>
      </c>
      <c r="BE68">
        <v>100</v>
      </c>
      <c r="BF68">
        <v>125</v>
      </c>
      <c r="BG68">
        <v>62.63</v>
      </c>
      <c r="BH68">
        <v>0.34</v>
      </c>
      <c r="BI68">
        <v>0.39</v>
      </c>
      <c r="BJ68">
        <v>0</v>
      </c>
      <c r="BK68">
        <v>0.39</v>
      </c>
    </row>
    <row r="69" spans="7:63">
      <c r="G69" t="s">
        <v>111</v>
      </c>
      <c r="H69" s="115">
        <v>360.43999999999994</v>
      </c>
      <c r="I69" s="88">
        <v>46.66</v>
      </c>
      <c r="J69" s="88">
        <v>3.84</v>
      </c>
      <c r="K69" s="88">
        <v>0</v>
      </c>
      <c r="L69" s="88">
        <v>1.95</v>
      </c>
      <c r="M69" s="116">
        <v>0</v>
      </c>
      <c r="N69" s="115">
        <v>422.92999999999995</v>
      </c>
      <c r="O69" s="88">
        <v>330.32</v>
      </c>
      <c r="P69" s="88">
        <v>0</v>
      </c>
      <c r="Q69" s="88">
        <v>0</v>
      </c>
      <c r="R69" s="88">
        <v>0</v>
      </c>
      <c r="S69" s="116">
        <v>0</v>
      </c>
      <c r="W69">
        <v>85.69</v>
      </c>
      <c r="X69">
        <v>0.54</v>
      </c>
      <c r="Y69">
        <v>0</v>
      </c>
      <c r="Z69">
        <v>3.5</v>
      </c>
      <c r="AA69">
        <v>0.48</v>
      </c>
      <c r="AB69">
        <v>0</v>
      </c>
      <c r="AC69">
        <v>11.06</v>
      </c>
      <c r="AD69">
        <v>0</v>
      </c>
      <c r="AE69">
        <v>11.63</v>
      </c>
      <c r="AF69">
        <v>20</v>
      </c>
      <c r="AG69">
        <v>21.94</v>
      </c>
      <c r="AH69">
        <v>27</v>
      </c>
      <c r="AI69">
        <v>0.38</v>
      </c>
      <c r="AJ69">
        <v>81.900000000000006</v>
      </c>
      <c r="AK69">
        <v>32.76</v>
      </c>
      <c r="AL69">
        <v>33.01</v>
      </c>
      <c r="AM69">
        <v>0</v>
      </c>
      <c r="AN69">
        <v>19.27</v>
      </c>
      <c r="AO69">
        <v>50</v>
      </c>
      <c r="AP69">
        <v>55</v>
      </c>
      <c r="AQ69">
        <v>239.92</v>
      </c>
      <c r="AR69">
        <v>0</v>
      </c>
      <c r="AS69">
        <v>0</v>
      </c>
      <c r="AT69">
        <v>0</v>
      </c>
      <c r="AU69">
        <v>117.55</v>
      </c>
      <c r="AV69">
        <v>0</v>
      </c>
      <c r="AW69">
        <v>0</v>
      </c>
      <c r="AX69">
        <v>63</v>
      </c>
      <c r="AY69">
        <v>0.34</v>
      </c>
      <c r="AZ69">
        <v>0</v>
      </c>
      <c r="BA69">
        <v>1.95</v>
      </c>
      <c r="BB69">
        <v>0.28000000000000003</v>
      </c>
      <c r="BC69">
        <v>0.19</v>
      </c>
      <c r="BD69">
        <v>0</v>
      </c>
      <c r="BE69">
        <v>100</v>
      </c>
      <c r="BF69">
        <v>125</v>
      </c>
      <c r="BG69">
        <v>62.63</v>
      </c>
      <c r="BH69">
        <v>0.34</v>
      </c>
      <c r="BI69">
        <v>0.39</v>
      </c>
      <c r="BJ69">
        <v>0</v>
      </c>
      <c r="BK69">
        <v>0.39</v>
      </c>
    </row>
    <row r="70" spans="7:63">
      <c r="G70" t="s">
        <v>112</v>
      </c>
      <c r="H70" s="115">
        <v>394.61999999999995</v>
      </c>
      <c r="I70" s="88">
        <v>55.11</v>
      </c>
      <c r="J70" s="88">
        <v>3.84</v>
      </c>
      <c r="K70" s="88">
        <v>0</v>
      </c>
      <c r="L70" s="88">
        <v>1.5</v>
      </c>
      <c r="M70" s="116">
        <v>0</v>
      </c>
      <c r="N70" s="115">
        <v>422.92999999999995</v>
      </c>
      <c r="O70" s="88">
        <v>330.32</v>
      </c>
      <c r="P70" s="88">
        <v>0</v>
      </c>
      <c r="Q70" s="88">
        <v>0</v>
      </c>
      <c r="R70" s="88">
        <v>0</v>
      </c>
      <c r="S70" s="116">
        <v>0</v>
      </c>
      <c r="W70">
        <v>85.69</v>
      </c>
      <c r="X70">
        <v>0.54</v>
      </c>
      <c r="Y70">
        <v>0</v>
      </c>
      <c r="Z70">
        <v>3.5</v>
      </c>
      <c r="AA70">
        <v>0.48</v>
      </c>
      <c r="AB70">
        <v>0</v>
      </c>
      <c r="AC70">
        <v>11.06</v>
      </c>
      <c r="AD70">
        <v>0</v>
      </c>
      <c r="AE70">
        <v>11.63</v>
      </c>
      <c r="AF70">
        <v>20</v>
      </c>
      <c r="AG70">
        <v>21.94</v>
      </c>
      <c r="AH70">
        <v>21</v>
      </c>
      <c r="AI70">
        <v>0.38</v>
      </c>
      <c r="AJ70">
        <v>81.900000000000006</v>
      </c>
      <c r="AK70">
        <v>32.76</v>
      </c>
      <c r="AL70">
        <v>33.01</v>
      </c>
      <c r="AM70">
        <v>0</v>
      </c>
      <c r="AN70">
        <v>33.72</v>
      </c>
      <c r="AO70">
        <v>50</v>
      </c>
      <c r="AP70">
        <v>55</v>
      </c>
      <c r="AQ70">
        <v>239.92</v>
      </c>
      <c r="AR70">
        <v>0</v>
      </c>
      <c r="AS70">
        <v>48.18</v>
      </c>
      <c r="AT70">
        <v>0</v>
      </c>
      <c r="AU70">
        <v>117.55</v>
      </c>
      <c r="AV70">
        <v>0</v>
      </c>
      <c r="AW70">
        <v>0</v>
      </c>
      <c r="AX70">
        <v>49</v>
      </c>
      <c r="AY70">
        <v>0.34</v>
      </c>
      <c r="AZ70">
        <v>0</v>
      </c>
      <c r="BA70">
        <v>1.5</v>
      </c>
      <c r="BB70">
        <v>0.28000000000000003</v>
      </c>
      <c r="BC70">
        <v>0.19</v>
      </c>
      <c r="BD70">
        <v>0</v>
      </c>
      <c r="BE70">
        <v>100</v>
      </c>
      <c r="BF70">
        <v>125</v>
      </c>
      <c r="BG70">
        <v>62.63</v>
      </c>
      <c r="BH70">
        <v>0.34</v>
      </c>
      <c r="BI70">
        <v>0.39</v>
      </c>
      <c r="BJ70">
        <v>0</v>
      </c>
      <c r="BK70">
        <v>0.39</v>
      </c>
    </row>
    <row r="71" spans="7:63">
      <c r="G71" t="s">
        <v>113</v>
      </c>
      <c r="H71" s="115">
        <v>351.16999999999996</v>
      </c>
      <c r="I71" s="88">
        <v>82.83</v>
      </c>
      <c r="J71" s="88">
        <v>3.84</v>
      </c>
      <c r="K71" s="88">
        <v>0</v>
      </c>
      <c r="L71" s="88">
        <v>1.1100000000000001</v>
      </c>
      <c r="M71" s="116">
        <v>0</v>
      </c>
      <c r="N71" s="115">
        <v>422.92999999999995</v>
      </c>
      <c r="O71" s="88">
        <v>330.32</v>
      </c>
      <c r="P71" s="88">
        <v>0</v>
      </c>
      <c r="Q71" s="88">
        <v>0</v>
      </c>
      <c r="R71" s="88">
        <v>0</v>
      </c>
      <c r="S71" s="116">
        <v>0</v>
      </c>
      <c r="W71">
        <v>85.69</v>
      </c>
      <c r="X71">
        <v>0.54</v>
      </c>
      <c r="Y71">
        <v>0</v>
      </c>
      <c r="Z71">
        <v>3.5</v>
      </c>
      <c r="AA71">
        <v>0.48</v>
      </c>
      <c r="AB71">
        <v>25.47</v>
      </c>
      <c r="AC71">
        <v>11.06</v>
      </c>
      <c r="AD71">
        <v>0</v>
      </c>
      <c r="AE71">
        <v>11.63</v>
      </c>
      <c r="AF71">
        <v>20</v>
      </c>
      <c r="AG71">
        <v>21.94</v>
      </c>
      <c r="AH71">
        <v>15</v>
      </c>
      <c r="AI71">
        <v>0.38</v>
      </c>
      <c r="AJ71">
        <v>81.900000000000006</v>
      </c>
      <c r="AK71">
        <v>0</v>
      </c>
      <c r="AL71">
        <v>33.01</v>
      </c>
      <c r="AM71">
        <v>0</v>
      </c>
      <c r="AN71">
        <v>67.44</v>
      </c>
      <c r="AO71">
        <v>50</v>
      </c>
      <c r="AP71">
        <v>55</v>
      </c>
      <c r="AQ71">
        <v>239.92</v>
      </c>
      <c r="AR71">
        <v>0</v>
      </c>
      <c r="AS71">
        <v>48.18</v>
      </c>
      <c r="AT71">
        <v>0</v>
      </c>
      <c r="AU71">
        <v>95.39</v>
      </c>
      <c r="AV71">
        <v>0</v>
      </c>
      <c r="AW71">
        <v>0</v>
      </c>
      <c r="AX71">
        <v>35</v>
      </c>
      <c r="AY71">
        <v>0.34</v>
      </c>
      <c r="AZ71">
        <v>0</v>
      </c>
      <c r="BA71">
        <v>1.1100000000000001</v>
      </c>
      <c r="BB71">
        <v>0.28000000000000003</v>
      </c>
      <c r="BC71">
        <v>0.19</v>
      </c>
      <c r="BD71">
        <v>0</v>
      </c>
      <c r="BE71">
        <v>100</v>
      </c>
      <c r="BF71">
        <v>125</v>
      </c>
      <c r="BG71">
        <v>62.63</v>
      </c>
      <c r="BH71">
        <v>0.34</v>
      </c>
      <c r="BI71">
        <v>0.39</v>
      </c>
      <c r="BJ71">
        <v>0</v>
      </c>
      <c r="BK71">
        <v>0.39</v>
      </c>
    </row>
    <row r="72" spans="7:63">
      <c r="G72" t="s">
        <v>114</v>
      </c>
      <c r="H72" s="115">
        <v>319.99999999999994</v>
      </c>
      <c r="I72" s="88">
        <v>106.64</v>
      </c>
      <c r="J72" s="88">
        <v>3.84</v>
      </c>
      <c r="K72" s="88">
        <v>0</v>
      </c>
      <c r="L72" s="88">
        <v>0.74</v>
      </c>
      <c r="M72" s="116">
        <v>0</v>
      </c>
      <c r="N72" s="115">
        <v>422.92999999999995</v>
      </c>
      <c r="O72" s="88">
        <v>330.32</v>
      </c>
      <c r="P72" s="88">
        <v>0</v>
      </c>
      <c r="Q72" s="88">
        <v>0</v>
      </c>
      <c r="R72" s="88">
        <v>0</v>
      </c>
      <c r="S72" s="116">
        <v>0</v>
      </c>
      <c r="W72">
        <v>85.69</v>
      </c>
      <c r="X72">
        <v>0.54</v>
      </c>
      <c r="Y72">
        <v>0</v>
      </c>
      <c r="Z72">
        <v>3.5</v>
      </c>
      <c r="AA72">
        <v>0.48</v>
      </c>
      <c r="AB72">
        <v>25.47</v>
      </c>
      <c r="AC72">
        <v>11.06</v>
      </c>
      <c r="AD72">
        <v>0</v>
      </c>
      <c r="AE72">
        <v>11.63</v>
      </c>
      <c r="AF72">
        <v>20</v>
      </c>
      <c r="AG72">
        <v>21.94</v>
      </c>
      <c r="AH72">
        <v>9.9</v>
      </c>
      <c r="AI72">
        <v>0.38</v>
      </c>
      <c r="AJ72">
        <v>81.900000000000006</v>
      </c>
      <c r="AK72">
        <v>0</v>
      </c>
      <c r="AL72">
        <v>33.01</v>
      </c>
      <c r="AM72">
        <v>0</v>
      </c>
      <c r="AN72">
        <v>96.35</v>
      </c>
      <c r="AO72">
        <v>50</v>
      </c>
      <c r="AP72">
        <v>55</v>
      </c>
      <c r="AQ72">
        <v>239.92</v>
      </c>
      <c r="AR72">
        <v>0</v>
      </c>
      <c r="AS72">
        <v>48.18</v>
      </c>
      <c r="AT72">
        <v>0</v>
      </c>
      <c r="AU72">
        <v>76.12</v>
      </c>
      <c r="AV72">
        <v>0</v>
      </c>
      <c r="AW72">
        <v>0</v>
      </c>
      <c r="AX72">
        <v>23.1</v>
      </c>
      <c r="AY72">
        <v>0.34</v>
      </c>
      <c r="AZ72">
        <v>0</v>
      </c>
      <c r="BA72">
        <v>0.74</v>
      </c>
      <c r="BB72">
        <v>0.28000000000000003</v>
      </c>
      <c r="BC72">
        <v>0.19</v>
      </c>
      <c r="BD72">
        <v>0</v>
      </c>
      <c r="BE72">
        <v>100</v>
      </c>
      <c r="BF72">
        <v>125</v>
      </c>
      <c r="BG72">
        <v>62.63</v>
      </c>
      <c r="BH72">
        <v>0.34</v>
      </c>
      <c r="BI72">
        <v>0.39</v>
      </c>
      <c r="BJ72">
        <v>0</v>
      </c>
      <c r="BK72">
        <v>0.39</v>
      </c>
    </row>
    <row r="73" spans="7:63">
      <c r="G73" t="s">
        <v>115</v>
      </c>
      <c r="H73" s="115">
        <v>540.28999999999985</v>
      </c>
      <c r="I73" s="88">
        <v>124.11</v>
      </c>
      <c r="J73" s="88">
        <v>3.84</v>
      </c>
      <c r="K73" s="88">
        <v>0</v>
      </c>
      <c r="L73" s="88">
        <v>0.45</v>
      </c>
      <c r="M73" s="116">
        <v>0</v>
      </c>
      <c r="N73" s="115">
        <v>422.92999999999995</v>
      </c>
      <c r="O73" s="88">
        <v>330.32</v>
      </c>
      <c r="P73" s="88">
        <v>0</v>
      </c>
      <c r="Q73" s="88">
        <v>0</v>
      </c>
      <c r="R73" s="88">
        <v>0</v>
      </c>
      <c r="S73" s="116">
        <v>0</v>
      </c>
      <c r="W73">
        <v>85.69</v>
      </c>
      <c r="X73">
        <v>0.54</v>
      </c>
      <c r="Y73">
        <v>0</v>
      </c>
      <c r="Z73">
        <v>3.5</v>
      </c>
      <c r="AA73">
        <v>0.48</v>
      </c>
      <c r="AB73">
        <v>25.47</v>
      </c>
      <c r="AC73">
        <v>11.06</v>
      </c>
      <c r="AD73">
        <v>0</v>
      </c>
      <c r="AE73">
        <v>11.63</v>
      </c>
      <c r="AF73">
        <v>20</v>
      </c>
      <c r="AG73">
        <v>21.94</v>
      </c>
      <c r="AH73">
        <v>8.1</v>
      </c>
      <c r="AI73">
        <v>0.38</v>
      </c>
      <c r="AJ73">
        <v>81.900000000000006</v>
      </c>
      <c r="AK73">
        <v>0</v>
      </c>
      <c r="AL73">
        <v>33.01</v>
      </c>
      <c r="AM73">
        <v>184.99</v>
      </c>
      <c r="AN73">
        <v>115.62</v>
      </c>
      <c r="AO73">
        <v>50</v>
      </c>
      <c r="AP73">
        <v>55</v>
      </c>
      <c r="AQ73">
        <v>239.92</v>
      </c>
      <c r="AR73">
        <v>0</v>
      </c>
      <c r="AS73">
        <v>48.18</v>
      </c>
      <c r="AT73">
        <v>0</v>
      </c>
      <c r="AU73">
        <v>67.44</v>
      </c>
      <c r="AV73">
        <v>16.38</v>
      </c>
      <c r="AW73">
        <v>0</v>
      </c>
      <c r="AX73">
        <v>18.899999999999999</v>
      </c>
      <c r="AY73">
        <v>0.34</v>
      </c>
      <c r="AZ73">
        <v>0</v>
      </c>
      <c r="BA73">
        <v>0.45</v>
      </c>
      <c r="BB73">
        <v>0.28000000000000003</v>
      </c>
      <c r="BC73">
        <v>0.19</v>
      </c>
      <c r="BD73">
        <v>0</v>
      </c>
      <c r="BE73">
        <v>100</v>
      </c>
      <c r="BF73">
        <v>125</v>
      </c>
      <c r="BG73">
        <v>62.63</v>
      </c>
      <c r="BH73">
        <v>0.34</v>
      </c>
      <c r="BI73">
        <v>0.39</v>
      </c>
      <c r="BJ73">
        <v>31.8</v>
      </c>
      <c r="BK73">
        <v>0.39</v>
      </c>
    </row>
    <row r="74" spans="7:63">
      <c r="G74" t="s">
        <v>116</v>
      </c>
      <c r="H74" s="115">
        <v>580.67999999999995</v>
      </c>
      <c r="I74" s="88">
        <v>141.27999999999997</v>
      </c>
      <c r="J74" s="88">
        <v>3.84</v>
      </c>
      <c r="K74" s="88">
        <v>0</v>
      </c>
      <c r="L74" s="88">
        <v>0.22</v>
      </c>
      <c r="M74" s="116">
        <v>0</v>
      </c>
      <c r="N74" s="115">
        <v>422.92999999999995</v>
      </c>
      <c r="O74" s="88">
        <v>330.32</v>
      </c>
      <c r="P74" s="88">
        <v>0</v>
      </c>
      <c r="Q74" s="88">
        <v>0</v>
      </c>
      <c r="R74" s="88">
        <v>0</v>
      </c>
      <c r="S74" s="116">
        <v>0</v>
      </c>
      <c r="W74">
        <v>85.69</v>
      </c>
      <c r="X74">
        <v>0.54</v>
      </c>
      <c r="Y74">
        <v>0</v>
      </c>
      <c r="Z74">
        <v>3.5</v>
      </c>
      <c r="AA74">
        <v>0.48</v>
      </c>
      <c r="AB74">
        <v>25.47</v>
      </c>
      <c r="AC74">
        <v>11.06</v>
      </c>
      <c r="AD74">
        <v>0</v>
      </c>
      <c r="AE74">
        <v>11.63</v>
      </c>
      <c r="AF74">
        <v>20</v>
      </c>
      <c r="AG74">
        <v>21.94</v>
      </c>
      <c r="AH74">
        <v>6</v>
      </c>
      <c r="AI74">
        <v>0.38</v>
      </c>
      <c r="AJ74">
        <v>81.900000000000006</v>
      </c>
      <c r="AK74">
        <v>0</v>
      </c>
      <c r="AL74">
        <v>33.01</v>
      </c>
      <c r="AM74">
        <v>199.44</v>
      </c>
      <c r="AN74">
        <v>134.88999999999999</v>
      </c>
      <c r="AO74">
        <v>50</v>
      </c>
      <c r="AP74">
        <v>55</v>
      </c>
      <c r="AQ74">
        <v>239.92</v>
      </c>
      <c r="AR74">
        <v>0</v>
      </c>
      <c r="AS74">
        <v>48.18</v>
      </c>
      <c r="AT74">
        <v>0</v>
      </c>
      <c r="AU74">
        <v>57.81</v>
      </c>
      <c r="AV74">
        <v>40.47</v>
      </c>
      <c r="AW74">
        <v>0</v>
      </c>
      <c r="AX74">
        <v>14</v>
      </c>
      <c r="AY74">
        <v>0.34</v>
      </c>
      <c r="AZ74">
        <v>16.38</v>
      </c>
      <c r="BA74">
        <v>0.22</v>
      </c>
      <c r="BB74">
        <v>0.28000000000000003</v>
      </c>
      <c r="BC74">
        <v>0.19</v>
      </c>
      <c r="BD74">
        <v>0</v>
      </c>
      <c r="BE74">
        <v>100</v>
      </c>
      <c r="BF74">
        <v>125</v>
      </c>
      <c r="BG74">
        <v>62.63</v>
      </c>
      <c r="BH74">
        <v>0.34</v>
      </c>
      <c r="BI74">
        <v>0.39</v>
      </c>
      <c r="BJ74">
        <v>31.8</v>
      </c>
      <c r="BK74">
        <v>0.39</v>
      </c>
    </row>
    <row r="75" spans="7:63">
      <c r="G75" t="s">
        <v>117</v>
      </c>
      <c r="H75" s="115">
        <v>425.28999999999996</v>
      </c>
      <c r="I75" s="88">
        <v>114.19</v>
      </c>
      <c r="J75" s="88">
        <v>3.92</v>
      </c>
      <c r="K75" s="88">
        <v>0</v>
      </c>
      <c r="L75" s="88">
        <v>0.1</v>
      </c>
      <c r="M75" s="116">
        <v>0</v>
      </c>
      <c r="N75" s="115">
        <v>286.35000000000002</v>
      </c>
      <c r="O75" s="88">
        <v>294.63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0.54</v>
      </c>
      <c r="Y75">
        <v>0</v>
      </c>
      <c r="Z75">
        <v>3.58</v>
      </c>
      <c r="AA75">
        <v>0.48</v>
      </c>
      <c r="AB75">
        <v>25.47</v>
      </c>
      <c r="AC75">
        <v>11.06</v>
      </c>
      <c r="AD75">
        <v>50</v>
      </c>
      <c r="AE75">
        <v>11.63</v>
      </c>
      <c r="AF75">
        <v>20</v>
      </c>
      <c r="AG75">
        <v>21.94</v>
      </c>
      <c r="AH75">
        <v>3</v>
      </c>
      <c r="AI75">
        <v>0.38</v>
      </c>
      <c r="AJ75">
        <v>0</v>
      </c>
      <c r="AK75">
        <v>13.49</v>
      </c>
      <c r="AL75">
        <v>33.01</v>
      </c>
      <c r="AM75">
        <v>0</v>
      </c>
      <c r="AN75">
        <v>110.8</v>
      </c>
      <c r="AO75">
        <v>50</v>
      </c>
      <c r="AP75">
        <v>55</v>
      </c>
      <c r="AQ75">
        <v>0</v>
      </c>
      <c r="AR75">
        <v>0</v>
      </c>
      <c r="AS75">
        <v>96.35</v>
      </c>
      <c r="AT75">
        <v>50</v>
      </c>
      <c r="AU75">
        <v>100.2</v>
      </c>
      <c r="AV75">
        <v>40.47</v>
      </c>
      <c r="AW75">
        <v>53.34</v>
      </c>
      <c r="AX75">
        <v>7</v>
      </c>
      <c r="AY75">
        <v>0.34</v>
      </c>
      <c r="AZ75">
        <v>45.28</v>
      </c>
      <c r="BA75">
        <v>0.1</v>
      </c>
      <c r="BB75">
        <v>0.28000000000000003</v>
      </c>
      <c r="BC75">
        <v>0.19</v>
      </c>
      <c r="BD75">
        <v>0</v>
      </c>
      <c r="BE75">
        <v>100</v>
      </c>
      <c r="BF75">
        <v>125</v>
      </c>
      <c r="BG75">
        <v>62.63</v>
      </c>
      <c r="BH75">
        <v>0.34</v>
      </c>
      <c r="BI75">
        <v>0.39</v>
      </c>
      <c r="BJ75">
        <v>31.8</v>
      </c>
      <c r="BK75">
        <v>0.39</v>
      </c>
    </row>
    <row r="76" spans="7:63">
      <c r="G76" t="s">
        <v>118</v>
      </c>
      <c r="H76" s="115">
        <v>518.49999999999989</v>
      </c>
      <c r="I76" s="88">
        <v>111.19</v>
      </c>
      <c r="J76" s="88">
        <v>3.92</v>
      </c>
      <c r="K76" s="88">
        <v>0</v>
      </c>
      <c r="L76" s="88">
        <v>0</v>
      </c>
      <c r="M76" s="116">
        <v>0</v>
      </c>
      <c r="N76" s="115">
        <v>286.35000000000002</v>
      </c>
      <c r="O76" s="88">
        <v>294.63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0.54</v>
      </c>
      <c r="Y76">
        <v>0</v>
      </c>
      <c r="Z76">
        <v>3.58</v>
      </c>
      <c r="AA76">
        <v>0.48</v>
      </c>
      <c r="AB76">
        <v>25.47</v>
      </c>
      <c r="AC76">
        <v>11.06</v>
      </c>
      <c r="AD76">
        <v>50</v>
      </c>
      <c r="AE76">
        <v>11.63</v>
      </c>
      <c r="AF76">
        <v>20</v>
      </c>
      <c r="AG76">
        <v>21.94</v>
      </c>
      <c r="AH76">
        <v>0</v>
      </c>
      <c r="AI76">
        <v>0.38</v>
      </c>
      <c r="AJ76">
        <v>0</v>
      </c>
      <c r="AK76">
        <v>13.49</v>
      </c>
      <c r="AL76">
        <v>33.01</v>
      </c>
      <c r="AM76">
        <v>0</v>
      </c>
      <c r="AN76">
        <v>110.8</v>
      </c>
      <c r="AO76">
        <v>50</v>
      </c>
      <c r="AP76">
        <v>55</v>
      </c>
      <c r="AQ76">
        <v>0</v>
      </c>
      <c r="AR76">
        <v>0</v>
      </c>
      <c r="AS76">
        <v>96.35</v>
      </c>
      <c r="AT76">
        <v>50</v>
      </c>
      <c r="AU76">
        <v>104.06</v>
      </c>
      <c r="AV76">
        <v>40.47</v>
      </c>
      <c r="AW76">
        <v>53.34</v>
      </c>
      <c r="AX76">
        <v>0</v>
      </c>
      <c r="AY76">
        <v>0.34</v>
      </c>
      <c r="AZ76">
        <v>74.19</v>
      </c>
      <c r="BA76">
        <v>0</v>
      </c>
      <c r="BB76">
        <v>0.28000000000000003</v>
      </c>
      <c r="BC76">
        <v>0.19</v>
      </c>
      <c r="BD76">
        <v>67.44</v>
      </c>
      <c r="BE76">
        <v>100</v>
      </c>
      <c r="BF76">
        <v>125</v>
      </c>
      <c r="BG76">
        <v>62.63</v>
      </c>
      <c r="BH76">
        <v>0.34</v>
      </c>
      <c r="BI76">
        <v>0.39</v>
      </c>
      <c r="BJ76">
        <v>31.8</v>
      </c>
      <c r="BK76">
        <v>0.39</v>
      </c>
    </row>
    <row r="77" spans="7:63">
      <c r="G77" t="s">
        <v>119</v>
      </c>
      <c r="H77" s="115">
        <v>537.75999999999988</v>
      </c>
      <c r="I77" s="88">
        <v>111.19</v>
      </c>
      <c r="J77" s="88">
        <v>3.92</v>
      </c>
      <c r="K77" s="88">
        <v>0</v>
      </c>
      <c r="L77" s="88">
        <v>0</v>
      </c>
      <c r="M77" s="116">
        <v>0</v>
      </c>
      <c r="N77" s="115">
        <v>286.35000000000002</v>
      </c>
      <c r="O77" s="88">
        <v>294.63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0.54</v>
      </c>
      <c r="Y77">
        <v>0</v>
      </c>
      <c r="Z77">
        <v>3.58</v>
      </c>
      <c r="AA77">
        <v>0.48</v>
      </c>
      <c r="AB77">
        <v>25.47</v>
      </c>
      <c r="AC77">
        <v>11.06</v>
      </c>
      <c r="AD77">
        <v>50</v>
      </c>
      <c r="AE77">
        <v>11.63</v>
      </c>
      <c r="AF77">
        <v>20</v>
      </c>
      <c r="AG77">
        <v>21.94</v>
      </c>
      <c r="AH77">
        <v>0</v>
      </c>
      <c r="AI77">
        <v>0.38</v>
      </c>
      <c r="AJ77">
        <v>0</v>
      </c>
      <c r="AK77">
        <v>0</v>
      </c>
      <c r="AL77">
        <v>33.01</v>
      </c>
      <c r="AM77">
        <v>0</v>
      </c>
      <c r="AN77">
        <v>110.8</v>
      </c>
      <c r="AO77">
        <v>50</v>
      </c>
      <c r="AP77">
        <v>55</v>
      </c>
      <c r="AQ77">
        <v>0</v>
      </c>
      <c r="AR77">
        <v>0</v>
      </c>
      <c r="AS77">
        <v>96.35</v>
      </c>
      <c r="AT77">
        <v>50</v>
      </c>
      <c r="AU77">
        <v>97.31</v>
      </c>
      <c r="AV77">
        <v>40.47</v>
      </c>
      <c r="AW77">
        <v>53.34</v>
      </c>
      <c r="AX77">
        <v>0</v>
      </c>
      <c r="AY77">
        <v>0.34</v>
      </c>
      <c r="AZ77">
        <v>113.69</v>
      </c>
      <c r="BA77">
        <v>0</v>
      </c>
      <c r="BB77">
        <v>0.28000000000000003</v>
      </c>
      <c r="BC77">
        <v>0.19</v>
      </c>
      <c r="BD77">
        <v>67.44</v>
      </c>
      <c r="BE77">
        <v>100</v>
      </c>
      <c r="BF77">
        <v>125</v>
      </c>
      <c r="BG77">
        <v>62.63</v>
      </c>
      <c r="BH77">
        <v>0.34</v>
      </c>
      <c r="BI77">
        <v>0.39</v>
      </c>
      <c r="BJ77">
        <v>31.8</v>
      </c>
      <c r="BK77">
        <v>0.39</v>
      </c>
    </row>
    <row r="78" spans="7:63">
      <c r="G78" t="s">
        <v>120</v>
      </c>
      <c r="H78" s="115">
        <v>530.05999999999995</v>
      </c>
      <c r="I78" s="88">
        <v>106.37</v>
      </c>
      <c r="J78" s="88">
        <v>3.92</v>
      </c>
      <c r="K78" s="88">
        <v>0</v>
      </c>
      <c r="L78" s="88">
        <v>0</v>
      </c>
      <c r="M78" s="116">
        <v>0</v>
      </c>
      <c r="N78" s="115">
        <v>286.35000000000002</v>
      </c>
      <c r="O78" s="88">
        <v>294.63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0.54</v>
      </c>
      <c r="Y78">
        <v>0</v>
      </c>
      <c r="Z78">
        <v>3.58</v>
      </c>
      <c r="AA78">
        <v>0.48</v>
      </c>
      <c r="AB78">
        <v>25.47</v>
      </c>
      <c r="AC78">
        <v>11.06</v>
      </c>
      <c r="AD78">
        <v>50</v>
      </c>
      <c r="AE78">
        <v>11.63</v>
      </c>
      <c r="AF78">
        <v>20</v>
      </c>
      <c r="AG78">
        <v>21.94</v>
      </c>
      <c r="AH78">
        <v>0</v>
      </c>
      <c r="AI78">
        <v>0.38</v>
      </c>
      <c r="AJ78">
        <v>0</v>
      </c>
      <c r="AK78">
        <v>0</v>
      </c>
      <c r="AL78">
        <v>33.01</v>
      </c>
      <c r="AM78">
        <v>0</v>
      </c>
      <c r="AN78">
        <v>105.98</v>
      </c>
      <c r="AO78">
        <v>50</v>
      </c>
      <c r="AP78">
        <v>55</v>
      </c>
      <c r="AQ78">
        <v>0</v>
      </c>
      <c r="AR78">
        <v>0</v>
      </c>
      <c r="AS78">
        <v>96.35</v>
      </c>
      <c r="AT78">
        <v>50</v>
      </c>
      <c r="AU78">
        <v>89.61</v>
      </c>
      <c r="AV78">
        <v>40.47</v>
      </c>
      <c r="AW78">
        <v>53.34</v>
      </c>
      <c r="AX78">
        <v>0</v>
      </c>
      <c r="AY78">
        <v>0.34</v>
      </c>
      <c r="AZ78">
        <v>113.69</v>
      </c>
      <c r="BA78">
        <v>0</v>
      </c>
      <c r="BB78">
        <v>0.28000000000000003</v>
      </c>
      <c r="BC78">
        <v>0.19</v>
      </c>
      <c r="BD78">
        <v>67.44</v>
      </c>
      <c r="BE78">
        <v>100</v>
      </c>
      <c r="BF78">
        <v>125</v>
      </c>
      <c r="BG78">
        <v>62.63</v>
      </c>
      <c r="BH78">
        <v>0.34</v>
      </c>
      <c r="BI78">
        <v>0.39</v>
      </c>
      <c r="BJ78">
        <v>31.8</v>
      </c>
      <c r="BK78">
        <v>0.39</v>
      </c>
    </row>
    <row r="79" spans="7:63">
      <c r="G79" t="s">
        <v>121</v>
      </c>
      <c r="H79" s="115">
        <v>517.79999999999984</v>
      </c>
      <c r="I79" s="88">
        <v>101.60000000000001</v>
      </c>
      <c r="J79" s="88">
        <v>3.96</v>
      </c>
      <c r="K79" s="88">
        <v>0</v>
      </c>
      <c r="L79" s="88">
        <v>0</v>
      </c>
      <c r="M79" s="116">
        <v>0</v>
      </c>
      <c r="N79" s="115">
        <v>286.35000000000002</v>
      </c>
      <c r="O79" s="88">
        <v>294.63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0.6</v>
      </c>
      <c r="Y79">
        <v>0</v>
      </c>
      <c r="Z79">
        <v>3.58</v>
      </c>
      <c r="AA79">
        <v>0.54</v>
      </c>
      <c r="AB79">
        <v>25.47</v>
      </c>
      <c r="AC79">
        <v>11.06</v>
      </c>
      <c r="AD79">
        <v>50</v>
      </c>
      <c r="AE79">
        <v>11.63</v>
      </c>
      <c r="AF79">
        <v>20</v>
      </c>
      <c r="AG79">
        <v>21.94</v>
      </c>
      <c r="AH79">
        <v>0</v>
      </c>
      <c r="AI79">
        <v>0.41</v>
      </c>
      <c r="AJ79">
        <v>0</v>
      </c>
      <c r="AK79">
        <v>0</v>
      </c>
      <c r="AL79">
        <v>33.01</v>
      </c>
      <c r="AM79">
        <v>103.09</v>
      </c>
      <c r="AN79">
        <v>101.17</v>
      </c>
      <c r="AO79">
        <v>50</v>
      </c>
      <c r="AP79">
        <v>55</v>
      </c>
      <c r="AQ79">
        <v>0</v>
      </c>
      <c r="AR79">
        <v>0</v>
      </c>
      <c r="AS79">
        <v>0</v>
      </c>
      <c r="AT79">
        <v>50</v>
      </c>
      <c r="AU79">
        <v>0</v>
      </c>
      <c r="AV79">
        <v>40.47</v>
      </c>
      <c r="AW79">
        <v>53.34</v>
      </c>
      <c r="AX79">
        <v>0</v>
      </c>
      <c r="AY79">
        <v>0.38</v>
      </c>
      <c r="AZ79">
        <v>113.69</v>
      </c>
      <c r="BA79">
        <v>0</v>
      </c>
      <c r="BB79">
        <v>0.31</v>
      </c>
      <c r="BC79">
        <v>0.2</v>
      </c>
      <c r="BD79">
        <v>137.78</v>
      </c>
      <c r="BE79">
        <v>100</v>
      </c>
      <c r="BF79">
        <v>125</v>
      </c>
      <c r="BG79">
        <v>62.63</v>
      </c>
      <c r="BH79">
        <v>0.38</v>
      </c>
      <c r="BI79">
        <v>0.43</v>
      </c>
      <c r="BJ79">
        <v>31.8</v>
      </c>
      <c r="BK79">
        <v>0.43</v>
      </c>
    </row>
    <row r="80" spans="7:63">
      <c r="G80" t="s">
        <v>122</v>
      </c>
      <c r="H80" s="115">
        <v>514.91999999999985</v>
      </c>
      <c r="I80" s="88">
        <v>96.78</v>
      </c>
      <c r="J80" s="88">
        <v>3.96</v>
      </c>
      <c r="K80" s="88">
        <v>0</v>
      </c>
      <c r="L80" s="88">
        <v>0</v>
      </c>
      <c r="M80" s="116">
        <v>0</v>
      </c>
      <c r="N80" s="115">
        <v>286.35000000000002</v>
      </c>
      <c r="O80" s="88">
        <v>294.63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0.6</v>
      </c>
      <c r="Y80">
        <v>0</v>
      </c>
      <c r="Z80">
        <v>3.58</v>
      </c>
      <c r="AA80">
        <v>0.54</v>
      </c>
      <c r="AB80">
        <v>25.47</v>
      </c>
      <c r="AC80">
        <v>11.06</v>
      </c>
      <c r="AD80">
        <v>50</v>
      </c>
      <c r="AE80">
        <v>11.63</v>
      </c>
      <c r="AF80">
        <v>20</v>
      </c>
      <c r="AG80">
        <v>21.94</v>
      </c>
      <c r="AH80">
        <v>0</v>
      </c>
      <c r="AI80">
        <v>0.41</v>
      </c>
      <c r="AJ80">
        <v>0</v>
      </c>
      <c r="AK80">
        <v>0</v>
      </c>
      <c r="AL80">
        <v>33.01</v>
      </c>
      <c r="AM80">
        <v>115.62</v>
      </c>
      <c r="AN80">
        <v>96.35</v>
      </c>
      <c r="AO80">
        <v>50</v>
      </c>
      <c r="AP80">
        <v>55</v>
      </c>
      <c r="AQ80">
        <v>0</v>
      </c>
      <c r="AR80">
        <v>0</v>
      </c>
      <c r="AS80">
        <v>0</v>
      </c>
      <c r="AT80">
        <v>50</v>
      </c>
      <c r="AU80">
        <v>24.09</v>
      </c>
      <c r="AV80">
        <v>40.47</v>
      </c>
      <c r="AW80">
        <v>53.34</v>
      </c>
      <c r="AX80">
        <v>0</v>
      </c>
      <c r="AY80">
        <v>0.38</v>
      </c>
      <c r="AZ80">
        <v>74.19</v>
      </c>
      <c r="BA80">
        <v>0</v>
      </c>
      <c r="BB80">
        <v>0.31</v>
      </c>
      <c r="BC80">
        <v>0.2</v>
      </c>
      <c r="BD80">
        <v>137.78</v>
      </c>
      <c r="BE80">
        <v>100</v>
      </c>
      <c r="BF80">
        <v>125</v>
      </c>
      <c r="BG80">
        <v>62.63</v>
      </c>
      <c r="BH80">
        <v>0.38</v>
      </c>
      <c r="BI80">
        <v>0.43</v>
      </c>
      <c r="BJ80">
        <v>31.8</v>
      </c>
      <c r="BK80">
        <v>0.43</v>
      </c>
    </row>
    <row r="81" spans="7:63">
      <c r="G81" t="s">
        <v>123</v>
      </c>
      <c r="H81" s="115">
        <v>537.06999999999982</v>
      </c>
      <c r="I81" s="88">
        <v>96.78</v>
      </c>
      <c r="J81" s="88">
        <v>3.96</v>
      </c>
      <c r="K81" s="88">
        <v>0</v>
      </c>
      <c r="L81" s="88">
        <v>0</v>
      </c>
      <c r="M81" s="116">
        <v>0</v>
      </c>
      <c r="N81" s="115">
        <v>286.35000000000002</v>
      </c>
      <c r="O81" s="88">
        <v>294.63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0.6</v>
      </c>
      <c r="Y81">
        <v>0</v>
      </c>
      <c r="Z81">
        <v>3.58</v>
      </c>
      <c r="AA81">
        <v>0.54</v>
      </c>
      <c r="AB81">
        <v>25.47</v>
      </c>
      <c r="AC81">
        <v>11.06</v>
      </c>
      <c r="AD81">
        <v>50</v>
      </c>
      <c r="AE81">
        <v>11.63</v>
      </c>
      <c r="AF81">
        <v>20</v>
      </c>
      <c r="AG81">
        <v>21.94</v>
      </c>
      <c r="AH81">
        <v>0</v>
      </c>
      <c r="AI81">
        <v>0.41</v>
      </c>
      <c r="AJ81">
        <v>0</v>
      </c>
      <c r="AK81">
        <v>0</v>
      </c>
      <c r="AL81">
        <v>33.01</v>
      </c>
      <c r="AM81">
        <v>106.95</v>
      </c>
      <c r="AN81">
        <v>96.35</v>
      </c>
      <c r="AO81">
        <v>50</v>
      </c>
      <c r="AP81">
        <v>55</v>
      </c>
      <c r="AQ81">
        <v>0</v>
      </c>
      <c r="AR81">
        <v>0</v>
      </c>
      <c r="AS81">
        <v>0</v>
      </c>
      <c r="AT81">
        <v>50</v>
      </c>
      <c r="AU81">
        <v>83.82</v>
      </c>
      <c r="AV81">
        <v>40.47</v>
      </c>
      <c r="AW81">
        <v>53.34</v>
      </c>
      <c r="AX81">
        <v>0</v>
      </c>
      <c r="AY81">
        <v>0.38</v>
      </c>
      <c r="AZ81">
        <v>45.28</v>
      </c>
      <c r="BA81">
        <v>0</v>
      </c>
      <c r="BB81">
        <v>0.31</v>
      </c>
      <c r="BC81">
        <v>0.2</v>
      </c>
      <c r="BD81">
        <v>137.78</v>
      </c>
      <c r="BE81">
        <v>100</v>
      </c>
      <c r="BF81">
        <v>125</v>
      </c>
      <c r="BG81">
        <v>62.63</v>
      </c>
      <c r="BH81">
        <v>0.38</v>
      </c>
      <c r="BI81">
        <v>0.43</v>
      </c>
      <c r="BJ81">
        <v>31.8</v>
      </c>
      <c r="BK81">
        <v>0.43</v>
      </c>
    </row>
    <row r="82" spans="7:63">
      <c r="G82" t="s">
        <v>124</v>
      </c>
      <c r="H82" s="115">
        <v>566.93999999999983</v>
      </c>
      <c r="I82" s="88">
        <v>91.960000000000008</v>
      </c>
      <c r="J82" s="88">
        <v>3.96</v>
      </c>
      <c r="K82" s="88">
        <v>0</v>
      </c>
      <c r="L82" s="88">
        <v>0</v>
      </c>
      <c r="M82" s="116">
        <v>0</v>
      </c>
      <c r="N82" s="115">
        <v>286.35000000000002</v>
      </c>
      <c r="O82" s="88">
        <v>294.63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0.6</v>
      </c>
      <c r="Y82">
        <v>0</v>
      </c>
      <c r="Z82">
        <v>3.58</v>
      </c>
      <c r="AA82">
        <v>0.54</v>
      </c>
      <c r="AB82">
        <v>25.47</v>
      </c>
      <c r="AC82">
        <v>11.06</v>
      </c>
      <c r="AD82">
        <v>50</v>
      </c>
      <c r="AE82">
        <v>11.63</v>
      </c>
      <c r="AF82">
        <v>20</v>
      </c>
      <c r="AG82">
        <v>21.94</v>
      </c>
      <c r="AH82">
        <v>0</v>
      </c>
      <c r="AI82">
        <v>0.41</v>
      </c>
      <c r="AJ82">
        <v>0</v>
      </c>
      <c r="AK82">
        <v>13.49</v>
      </c>
      <c r="AL82">
        <v>33.01</v>
      </c>
      <c r="AM82">
        <v>0</v>
      </c>
      <c r="AN82">
        <v>91.53</v>
      </c>
      <c r="AO82">
        <v>50</v>
      </c>
      <c r="AP82">
        <v>55</v>
      </c>
      <c r="AQ82">
        <v>0</v>
      </c>
      <c r="AR82">
        <v>0</v>
      </c>
      <c r="AS82">
        <v>144.52000000000001</v>
      </c>
      <c r="AT82">
        <v>50</v>
      </c>
      <c r="AU82">
        <v>88.64</v>
      </c>
      <c r="AV82">
        <v>40.47</v>
      </c>
      <c r="AW82">
        <v>53.34</v>
      </c>
      <c r="AX82">
        <v>0</v>
      </c>
      <c r="AY82">
        <v>0.38</v>
      </c>
      <c r="AZ82">
        <v>19.27</v>
      </c>
      <c r="BA82">
        <v>0</v>
      </c>
      <c r="BB82">
        <v>0.31</v>
      </c>
      <c r="BC82">
        <v>0.2</v>
      </c>
      <c r="BD82">
        <v>137.78</v>
      </c>
      <c r="BE82">
        <v>100</v>
      </c>
      <c r="BF82">
        <v>125</v>
      </c>
      <c r="BG82">
        <v>62.63</v>
      </c>
      <c r="BH82">
        <v>0.38</v>
      </c>
      <c r="BI82">
        <v>0.43</v>
      </c>
      <c r="BJ82">
        <v>31.8</v>
      </c>
      <c r="BK82">
        <v>0.43</v>
      </c>
    </row>
    <row r="83" spans="7:63">
      <c r="G83" t="s">
        <v>125</v>
      </c>
      <c r="H83" s="115">
        <v>588.14999999999986</v>
      </c>
      <c r="I83" s="88">
        <v>82.330000000000013</v>
      </c>
      <c r="J83" s="88">
        <v>3.96</v>
      </c>
      <c r="K83" s="88">
        <v>0</v>
      </c>
      <c r="L83" s="88">
        <v>0</v>
      </c>
      <c r="M83" s="116">
        <v>0</v>
      </c>
      <c r="N83" s="115">
        <v>286.35000000000002</v>
      </c>
      <c r="O83" s="88">
        <v>294.63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0.6</v>
      </c>
      <c r="Y83">
        <v>0</v>
      </c>
      <c r="Z83">
        <v>3.58</v>
      </c>
      <c r="AA83">
        <v>0.54</v>
      </c>
      <c r="AB83">
        <v>25.47</v>
      </c>
      <c r="AC83">
        <v>11.06</v>
      </c>
      <c r="AD83">
        <v>50</v>
      </c>
      <c r="AE83">
        <v>11.63</v>
      </c>
      <c r="AF83">
        <v>20</v>
      </c>
      <c r="AG83">
        <v>21.94</v>
      </c>
      <c r="AH83">
        <v>0</v>
      </c>
      <c r="AI83">
        <v>0.41</v>
      </c>
      <c r="AJ83">
        <v>81.900000000000006</v>
      </c>
      <c r="AK83">
        <v>167.65</v>
      </c>
      <c r="AL83">
        <v>33.01</v>
      </c>
      <c r="AM83">
        <v>0</v>
      </c>
      <c r="AN83">
        <v>81.900000000000006</v>
      </c>
      <c r="AO83">
        <v>50</v>
      </c>
      <c r="AP83">
        <v>55</v>
      </c>
      <c r="AQ83">
        <v>0</v>
      </c>
      <c r="AR83">
        <v>0</v>
      </c>
      <c r="AS83">
        <v>86.72</v>
      </c>
      <c r="AT83">
        <v>50</v>
      </c>
      <c r="AU83">
        <v>101.17</v>
      </c>
      <c r="AV83">
        <v>40.47</v>
      </c>
      <c r="AW83">
        <v>53.34</v>
      </c>
      <c r="AX83">
        <v>0</v>
      </c>
      <c r="AY83">
        <v>0.38</v>
      </c>
      <c r="AZ83">
        <v>19.27</v>
      </c>
      <c r="BA83">
        <v>0</v>
      </c>
      <c r="BB83">
        <v>0.31</v>
      </c>
      <c r="BC83">
        <v>0.2</v>
      </c>
      <c r="BD83">
        <v>0</v>
      </c>
      <c r="BE83">
        <v>100</v>
      </c>
      <c r="BF83">
        <v>125</v>
      </c>
      <c r="BG83">
        <v>62.63</v>
      </c>
      <c r="BH83">
        <v>0.38</v>
      </c>
      <c r="BI83">
        <v>0.43</v>
      </c>
      <c r="BJ83">
        <v>0</v>
      </c>
      <c r="BK83">
        <v>0.43</v>
      </c>
    </row>
    <row r="84" spans="7:63">
      <c r="G84" t="s">
        <v>126</v>
      </c>
      <c r="H84" s="115">
        <v>553.45999999999992</v>
      </c>
      <c r="I84" s="88">
        <v>67.87</v>
      </c>
      <c r="J84" s="88">
        <v>3.96</v>
      </c>
      <c r="K84" s="88">
        <v>0</v>
      </c>
      <c r="L84" s="88">
        <v>0</v>
      </c>
      <c r="M84" s="116">
        <v>0</v>
      </c>
      <c r="N84" s="115">
        <v>286.35000000000002</v>
      </c>
      <c r="O84" s="88">
        <v>294.63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0.6</v>
      </c>
      <c r="Y84">
        <v>0</v>
      </c>
      <c r="Z84">
        <v>3.58</v>
      </c>
      <c r="AA84">
        <v>0.54</v>
      </c>
      <c r="AB84">
        <v>25.47</v>
      </c>
      <c r="AC84">
        <v>11.06</v>
      </c>
      <c r="AD84">
        <v>50</v>
      </c>
      <c r="AE84">
        <v>11.63</v>
      </c>
      <c r="AF84">
        <v>20</v>
      </c>
      <c r="AG84">
        <v>21.94</v>
      </c>
      <c r="AH84">
        <v>0</v>
      </c>
      <c r="AI84">
        <v>0.41</v>
      </c>
      <c r="AJ84">
        <v>81.900000000000006</v>
      </c>
      <c r="AK84">
        <v>167.65</v>
      </c>
      <c r="AL84">
        <v>33.01</v>
      </c>
      <c r="AM84">
        <v>0</v>
      </c>
      <c r="AN84">
        <v>67.44</v>
      </c>
      <c r="AO84">
        <v>50</v>
      </c>
      <c r="AP84">
        <v>55</v>
      </c>
      <c r="AQ84">
        <v>0</v>
      </c>
      <c r="AR84">
        <v>0</v>
      </c>
      <c r="AS84">
        <v>86.72</v>
      </c>
      <c r="AT84">
        <v>50</v>
      </c>
      <c r="AU84">
        <v>106.95</v>
      </c>
      <c r="AV84">
        <v>0</v>
      </c>
      <c r="AW84">
        <v>53.34</v>
      </c>
      <c r="AX84">
        <v>0</v>
      </c>
      <c r="AY84">
        <v>0.38</v>
      </c>
      <c r="AZ84">
        <v>19.27</v>
      </c>
      <c r="BA84">
        <v>0</v>
      </c>
      <c r="BB84">
        <v>0.31</v>
      </c>
      <c r="BC84">
        <v>0.2</v>
      </c>
      <c r="BD84">
        <v>0</v>
      </c>
      <c r="BE84">
        <v>100</v>
      </c>
      <c r="BF84">
        <v>125</v>
      </c>
      <c r="BG84">
        <v>62.63</v>
      </c>
      <c r="BH84">
        <v>0.38</v>
      </c>
      <c r="BI84">
        <v>0.43</v>
      </c>
      <c r="BJ84">
        <v>0</v>
      </c>
      <c r="BK84">
        <v>0.43</v>
      </c>
    </row>
    <row r="85" spans="7:63">
      <c r="G85" t="s">
        <v>127</v>
      </c>
      <c r="H85" s="115">
        <v>525.52</v>
      </c>
      <c r="I85" s="88">
        <v>58.24</v>
      </c>
      <c r="J85" s="88">
        <v>3.96</v>
      </c>
      <c r="K85" s="88">
        <v>0</v>
      </c>
      <c r="L85" s="88">
        <v>0</v>
      </c>
      <c r="M85" s="116">
        <v>0</v>
      </c>
      <c r="N85" s="115">
        <v>286.35000000000002</v>
      </c>
      <c r="O85" s="88">
        <v>294.63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0.6</v>
      </c>
      <c r="Y85">
        <v>0</v>
      </c>
      <c r="Z85">
        <v>3.58</v>
      </c>
      <c r="AA85">
        <v>0.54</v>
      </c>
      <c r="AB85">
        <v>25.47</v>
      </c>
      <c r="AC85">
        <v>11.06</v>
      </c>
      <c r="AD85">
        <v>50</v>
      </c>
      <c r="AE85">
        <v>11.63</v>
      </c>
      <c r="AF85">
        <v>20</v>
      </c>
      <c r="AG85">
        <v>21.94</v>
      </c>
      <c r="AH85">
        <v>0</v>
      </c>
      <c r="AI85">
        <v>0.41</v>
      </c>
      <c r="AJ85">
        <v>81.900000000000006</v>
      </c>
      <c r="AK85">
        <v>167.65</v>
      </c>
      <c r="AL85">
        <v>33.01</v>
      </c>
      <c r="AM85">
        <v>0</v>
      </c>
      <c r="AN85">
        <v>57.81</v>
      </c>
      <c r="AO85">
        <v>50</v>
      </c>
      <c r="AP85">
        <v>55</v>
      </c>
      <c r="AQ85">
        <v>0</v>
      </c>
      <c r="AR85">
        <v>0</v>
      </c>
      <c r="AS85">
        <v>48.18</v>
      </c>
      <c r="AT85">
        <v>50</v>
      </c>
      <c r="AU85">
        <v>117.55</v>
      </c>
      <c r="AV85">
        <v>0</v>
      </c>
      <c r="AW85">
        <v>53.34</v>
      </c>
      <c r="AX85">
        <v>0</v>
      </c>
      <c r="AY85">
        <v>0.38</v>
      </c>
      <c r="AZ85">
        <v>19.27</v>
      </c>
      <c r="BA85">
        <v>0</v>
      </c>
      <c r="BB85">
        <v>0.31</v>
      </c>
      <c r="BC85">
        <v>0.2</v>
      </c>
      <c r="BD85">
        <v>0</v>
      </c>
      <c r="BE85">
        <v>100</v>
      </c>
      <c r="BF85">
        <v>125</v>
      </c>
      <c r="BG85">
        <v>62.63</v>
      </c>
      <c r="BH85">
        <v>0.38</v>
      </c>
      <c r="BI85">
        <v>0.43</v>
      </c>
      <c r="BJ85">
        <v>0</v>
      </c>
      <c r="BK85">
        <v>0.43</v>
      </c>
    </row>
    <row r="86" spans="7:63">
      <c r="G86" t="s">
        <v>128</v>
      </c>
      <c r="H86" s="115">
        <v>477.34</v>
      </c>
      <c r="I86" s="88">
        <v>48.61</v>
      </c>
      <c r="J86" s="88">
        <v>3.96</v>
      </c>
      <c r="K86" s="88">
        <v>0</v>
      </c>
      <c r="L86" s="88">
        <v>0</v>
      </c>
      <c r="M86" s="116">
        <v>0</v>
      </c>
      <c r="N86" s="115">
        <v>286.35000000000002</v>
      </c>
      <c r="O86" s="88">
        <v>294.63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0.6</v>
      </c>
      <c r="Y86">
        <v>0</v>
      </c>
      <c r="Z86">
        <v>3.58</v>
      </c>
      <c r="AA86">
        <v>0.54</v>
      </c>
      <c r="AB86">
        <v>25.47</v>
      </c>
      <c r="AC86">
        <v>11.06</v>
      </c>
      <c r="AD86">
        <v>50</v>
      </c>
      <c r="AE86">
        <v>11.63</v>
      </c>
      <c r="AF86">
        <v>20</v>
      </c>
      <c r="AG86">
        <v>21.94</v>
      </c>
      <c r="AH86">
        <v>0</v>
      </c>
      <c r="AI86">
        <v>0.41</v>
      </c>
      <c r="AJ86">
        <v>81.900000000000006</v>
      </c>
      <c r="AK86">
        <v>167.65</v>
      </c>
      <c r="AL86">
        <v>33.01</v>
      </c>
      <c r="AM86">
        <v>0</v>
      </c>
      <c r="AN86">
        <v>48.18</v>
      </c>
      <c r="AO86">
        <v>50</v>
      </c>
      <c r="AP86">
        <v>55</v>
      </c>
      <c r="AQ86">
        <v>0</v>
      </c>
      <c r="AR86">
        <v>0</v>
      </c>
      <c r="AS86">
        <v>0</v>
      </c>
      <c r="AT86">
        <v>50</v>
      </c>
      <c r="AU86">
        <v>117.55</v>
      </c>
      <c r="AV86">
        <v>0</v>
      </c>
      <c r="AW86">
        <v>53.34</v>
      </c>
      <c r="AX86">
        <v>0</v>
      </c>
      <c r="AY86">
        <v>0.38</v>
      </c>
      <c r="AZ86">
        <v>19.27</v>
      </c>
      <c r="BA86">
        <v>0</v>
      </c>
      <c r="BB86">
        <v>0.31</v>
      </c>
      <c r="BC86">
        <v>0.2</v>
      </c>
      <c r="BD86">
        <v>0</v>
      </c>
      <c r="BE86">
        <v>100</v>
      </c>
      <c r="BF86">
        <v>125</v>
      </c>
      <c r="BG86">
        <v>62.63</v>
      </c>
      <c r="BH86">
        <v>0.38</v>
      </c>
      <c r="BI86">
        <v>0.43</v>
      </c>
      <c r="BJ86">
        <v>0</v>
      </c>
      <c r="BK86">
        <v>0.43</v>
      </c>
    </row>
    <row r="87" spans="7:63">
      <c r="G87" t="s">
        <v>129</v>
      </c>
      <c r="H87" s="115">
        <v>394.53999999999996</v>
      </c>
      <c r="I87" s="88">
        <v>34.07</v>
      </c>
      <c r="J87" s="88">
        <v>3.98</v>
      </c>
      <c r="K87" s="88">
        <v>0</v>
      </c>
      <c r="L87" s="88">
        <v>0</v>
      </c>
      <c r="M87" s="116">
        <v>0</v>
      </c>
      <c r="N87" s="115">
        <v>286.35000000000002</v>
      </c>
      <c r="O87" s="88">
        <v>294.63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0.64</v>
      </c>
      <c r="Y87">
        <v>0</v>
      </c>
      <c r="Z87">
        <v>3.58</v>
      </c>
      <c r="AA87">
        <v>0.56999999999999995</v>
      </c>
      <c r="AB87">
        <v>25.47</v>
      </c>
      <c r="AC87">
        <v>11.06</v>
      </c>
      <c r="AD87">
        <v>50</v>
      </c>
      <c r="AE87">
        <v>11.63</v>
      </c>
      <c r="AF87">
        <v>20</v>
      </c>
      <c r="AG87">
        <v>21.94</v>
      </c>
      <c r="AH87">
        <v>0</v>
      </c>
      <c r="AI87">
        <v>0.44</v>
      </c>
      <c r="AJ87">
        <v>81.900000000000006</v>
      </c>
      <c r="AK87">
        <v>104.06</v>
      </c>
      <c r="AL87">
        <v>33.01</v>
      </c>
      <c r="AM87">
        <v>0</v>
      </c>
      <c r="AN87">
        <v>33.72</v>
      </c>
      <c r="AO87">
        <v>50</v>
      </c>
      <c r="AP87">
        <v>55</v>
      </c>
      <c r="AQ87">
        <v>0</v>
      </c>
      <c r="AR87">
        <v>0</v>
      </c>
      <c r="AS87">
        <v>0</v>
      </c>
      <c r="AT87">
        <v>50</v>
      </c>
      <c r="AU87">
        <v>117.55</v>
      </c>
      <c r="AV87">
        <v>0</v>
      </c>
      <c r="AW87">
        <v>53.34</v>
      </c>
      <c r="AX87">
        <v>0</v>
      </c>
      <c r="AY87">
        <v>0.4</v>
      </c>
      <c r="AZ87">
        <v>0</v>
      </c>
      <c r="BA87">
        <v>0</v>
      </c>
      <c r="BB87">
        <v>0.33</v>
      </c>
      <c r="BC87">
        <v>0.2</v>
      </c>
      <c r="BD87">
        <v>0</v>
      </c>
      <c r="BE87">
        <v>100</v>
      </c>
      <c r="BF87">
        <v>125</v>
      </c>
      <c r="BG87">
        <v>62.63</v>
      </c>
      <c r="BH87">
        <v>0.4</v>
      </c>
      <c r="BI87">
        <v>0.35</v>
      </c>
      <c r="BJ87">
        <v>0</v>
      </c>
      <c r="BK87">
        <v>0.35</v>
      </c>
    </row>
    <row r="88" spans="7:63">
      <c r="G88" t="s">
        <v>130</v>
      </c>
      <c r="H88" s="115">
        <v>365.63</v>
      </c>
      <c r="I88" s="88">
        <v>19.62</v>
      </c>
      <c r="J88" s="88">
        <v>3.98</v>
      </c>
      <c r="K88" s="88">
        <v>0</v>
      </c>
      <c r="L88" s="88">
        <v>0</v>
      </c>
      <c r="M88" s="116">
        <v>0</v>
      </c>
      <c r="N88" s="115">
        <v>286.35000000000002</v>
      </c>
      <c r="O88" s="88">
        <v>294.63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0.64</v>
      </c>
      <c r="Y88">
        <v>0</v>
      </c>
      <c r="Z88">
        <v>3.58</v>
      </c>
      <c r="AA88">
        <v>0.56999999999999995</v>
      </c>
      <c r="AB88">
        <v>25.47</v>
      </c>
      <c r="AC88">
        <v>11.06</v>
      </c>
      <c r="AD88">
        <v>50</v>
      </c>
      <c r="AE88">
        <v>11.63</v>
      </c>
      <c r="AF88">
        <v>20</v>
      </c>
      <c r="AG88">
        <v>21.94</v>
      </c>
      <c r="AH88">
        <v>0</v>
      </c>
      <c r="AI88">
        <v>0.44</v>
      </c>
      <c r="AJ88">
        <v>81.900000000000006</v>
      </c>
      <c r="AK88">
        <v>75.150000000000006</v>
      </c>
      <c r="AL88">
        <v>33.01</v>
      </c>
      <c r="AM88">
        <v>0</v>
      </c>
      <c r="AN88">
        <v>19.27</v>
      </c>
      <c r="AO88">
        <v>50</v>
      </c>
      <c r="AP88">
        <v>55</v>
      </c>
      <c r="AQ88">
        <v>0</v>
      </c>
      <c r="AR88">
        <v>0</v>
      </c>
      <c r="AS88">
        <v>0</v>
      </c>
      <c r="AT88">
        <v>50</v>
      </c>
      <c r="AU88">
        <v>117.55</v>
      </c>
      <c r="AV88">
        <v>0</v>
      </c>
      <c r="AW88">
        <v>53.34</v>
      </c>
      <c r="AX88">
        <v>0</v>
      </c>
      <c r="AY88">
        <v>0.4</v>
      </c>
      <c r="AZ88">
        <v>0</v>
      </c>
      <c r="BA88">
        <v>0</v>
      </c>
      <c r="BB88">
        <v>0.33</v>
      </c>
      <c r="BC88">
        <v>0.2</v>
      </c>
      <c r="BD88">
        <v>0</v>
      </c>
      <c r="BE88">
        <v>100</v>
      </c>
      <c r="BF88">
        <v>125</v>
      </c>
      <c r="BG88">
        <v>62.63</v>
      </c>
      <c r="BH88">
        <v>0.4</v>
      </c>
      <c r="BI88">
        <v>0.35</v>
      </c>
      <c r="BJ88">
        <v>0</v>
      </c>
      <c r="BK88">
        <v>0.35</v>
      </c>
    </row>
    <row r="89" spans="7:63">
      <c r="G89" t="s">
        <v>131</v>
      </c>
      <c r="H89" s="115">
        <v>329.02</v>
      </c>
      <c r="I89" s="88">
        <v>5.17</v>
      </c>
      <c r="J89" s="88">
        <v>3.98</v>
      </c>
      <c r="K89" s="88">
        <v>0</v>
      </c>
      <c r="L89" s="88">
        <v>0</v>
      </c>
      <c r="M89" s="116">
        <v>0</v>
      </c>
      <c r="N89" s="115">
        <v>286.35000000000002</v>
      </c>
      <c r="O89" s="88">
        <v>294.63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0.64</v>
      </c>
      <c r="Y89">
        <v>0</v>
      </c>
      <c r="Z89">
        <v>3.58</v>
      </c>
      <c r="AA89">
        <v>0.56999999999999995</v>
      </c>
      <c r="AB89">
        <v>25.47</v>
      </c>
      <c r="AC89">
        <v>11.06</v>
      </c>
      <c r="AD89">
        <v>50</v>
      </c>
      <c r="AE89">
        <v>11.63</v>
      </c>
      <c r="AF89">
        <v>20</v>
      </c>
      <c r="AG89">
        <v>21.94</v>
      </c>
      <c r="AH89">
        <v>0</v>
      </c>
      <c r="AI89">
        <v>0.44</v>
      </c>
      <c r="AJ89">
        <v>81.900000000000006</v>
      </c>
      <c r="AK89">
        <v>38.54</v>
      </c>
      <c r="AL89">
        <v>33.01</v>
      </c>
      <c r="AM89">
        <v>0</v>
      </c>
      <c r="AN89">
        <v>4.82</v>
      </c>
      <c r="AO89">
        <v>50</v>
      </c>
      <c r="AP89">
        <v>55</v>
      </c>
      <c r="AQ89">
        <v>0</v>
      </c>
      <c r="AR89">
        <v>0</v>
      </c>
      <c r="AS89">
        <v>0</v>
      </c>
      <c r="AT89">
        <v>50</v>
      </c>
      <c r="AU89">
        <v>117.55</v>
      </c>
      <c r="AV89">
        <v>0</v>
      </c>
      <c r="AW89">
        <v>53.34</v>
      </c>
      <c r="AX89">
        <v>0</v>
      </c>
      <c r="AY89">
        <v>0.4</v>
      </c>
      <c r="AZ89">
        <v>0</v>
      </c>
      <c r="BA89">
        <v>0</v>
      </c>
      <c r="BB89">
        <v>0.33</v>
      </c>
      <c r="BC89">
        <v>0.2</v>
      </c>
      <c r="BD89">
        <v>0</v>
      </c>
      <c r="BE89">
        <v>100</v>
      </c>
      <c r="BF89">
        <v>125</v>
      </c>
      <c r="BG89">
        <v>62.63</v>
      </c>
      <c r="BH89">
        <v>0.4</v>
      </c>
      <c r="BI89">
        <v>0.35</v>
      </c>
      <c r="BJ89">
        <v>0</v>
      </c>
      <c r="BK89">
        <v>0.35</v>
      </c>
    </row>
    <row r="90" spans="7:63">
      <c r="G90" t="s">
        <v>132</v>
      </c>
      <c r="H90" s="115">
        <v>275.06000000000006</v>
      </c>
      <c r="I90" s="88">
        <v>0.35</v>
      </c>
      <c r="J90" s="88">
        <v>3.98</v>
      </c>
      <c r="K90" s="88">
        <v>0</v>
      </c>
      <c r="L90" s="88">
        <v>0</v>
      </c>
      <c r="M90" s="116">
        <v>0</v>
      </c>
      <c r="N90" s="115">
        <v>286.35000000000002</v>
      </c>
      <c r="O90" s="88">
        <v>294.63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0.64</v>
      </c>
      <c r="Y90">
        <v>0</v>
      </c>
      <c r="Z90">
        <v>3.58</v>
      </c>
      <c r="AA90">
        <v>0.56999999999999995</v>
      </c>
      <c r="AB90">
        <v>25.47</v>
      </c>
      <c r="AC90">
        <v>11.06</v>
      </c>
      <c r="AD90">
        <v>50</v>
      </c>
      <c r="AE90">
        <v>11.63</v>
      </c>
      <c r="AF90">
        <v>20</v>
      </c>
      <c r="AG90">
        <v>21.94</v>
      </c>
      <c r="AH90">
        <v>0</v>
      </c>
      <c r="AI90">
        <v>0.44</v>
      </c>
      <c r="AJ90">
        <v>66.48</v>
      </c>
      <c r="AK90">
        <v>0</v>
      </c>
      <c r="AL90">
        <v>33.01</v>
      </c>
      <c r="AM90">
        <v>0</v>
      </c>
      <c r="AN90">
        <v>0</v>
      </c>
      <c r="AO90">
        <v>50</v>
      </c>
      <c r="AP90">
        <v>55</v>
      </c>
      <c r="AQ90">
        <v>0</v>
      </c>
      <c r="AR90">
        <v>0</v>
      </c>
      <c r="AS90">
        <v>0</v>
      </c>
      <c r="AT90">
        <v>50</v>
      </c>
      <c r="AU90">
        <v>117.55</v>
      </c>
      <c r="AV90">
        <v>0</v>
      </c>
      <c r="AW90">
        <v>53.34</v>
      </c>
      <c r="AX90">
        <v>0</v>
      </c>
      <c r="AY90">
        <v>0.4</v>
      </c>
      <c r="AZ90">
        <v>0</v>
      </c>
      <c r="BA90">
        <v>0</v>
      </c>
      <c r="BB90">
        <v>0.33</v>
      </c>
      <c r="BC90">
        <v>0.2</v>
      </c>
      <c r="BD90">
        <v>0</v>
      </c>
      <c r="BE90">
        <v>100</v>
      </c>
      <c r="BF90">
        <v>125</v>
      </c>
      <c r="BG90">
        <v>62.63</v>
      </c>
      <c r="BH90">
        <v>0.4</v>
      </c>
      <c r="BI90">
        <v>0.35</v>
      </c>
      <c r="BJ90">
        <v>0</v>
      </c>
      <c r="BK90">
        <v>0.35</v>
      </c>
    </row>
    <row r="91" spans="7:63">
      <c r="G91" t="s">
        <v>133</v>
      </c>
      <c r="H91" s="115">
        <v>266.39000000000004</v>
      </c>
      <c r="I91" s="88">
        <v>0.35</v>
      </c>
      <c r="J91" s="88">
        <v>3.9</v>
      </c>
      <c r="K91" s="88">
        <v>0</v>
      </c>
      <c r="L91" s="88">
        <v>0</v>
      </c>
      <c r="M91" s="116">
        <v>0</v>
      </c>
      <c r="N91" s="115">
        <v>331.22</v>
      </c>
      <c r="O91" s="88">
        <v>309.67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0.64</v>
      </c>
      <c r="Y91">
        <v>15.04</v>
      </c>
      <c r="Z91">
        <v>3.5</v>
      </c>
      <c r="AA91">
        <v>0.56999999999999995</v>
      </c>
      <c r="AB91">
        <v>25.47</v>
      </c>
      <c r="AC91">
        <v>11.06</v>
      </c>
      <c r="AD91">
        <v>50</v>
      </c>
      <c r="AE91">
        <v>11.63</v>
      </c>
      <c r="AF91">
        <v>20</v>
      </c>
      <c r="AG91">
        <v>21.94</v>
      </c>
      <c r="AH91">
        <v>0</v>
      </c>
      <c r="AI91">
        <v>0.44</v>
      </c>
      <c r="AJ91">
        <v>57.81</v>
      </c>
      <c r="AK91">
        <v>0</v>
      </c>
      <c r="AL91">
        <v>33.01</v>
      </c>
      <c r="AM91">
        <v>0</v>
      </c>
      <c r="AN91">
        <v>0</v>
      </c>
      <c r="AO91">
        <v>50</v>
      </c>
      <c r="AP91">
        <v>55</v>
      </c>
      <c r="AQ91">
        <v>0</v>
      </c>
      <c r="AR91">
        <v>44.87</v>
      </c>
      <c r="AS91">
        <v>0</v>
      </c>
      <c r="AT91">
        <v>50</v>
      </c>
      <c r="AU91">
        <v>117.55</v>
      </c>
      <c r="AV91">
        <v>0</v>
      </c>
      <c r="AW91">
        <v>53.34</v>
      </c>
      <c r="AX91">
        <v>0</v>
      </c>
      <c r="AY91">
        <v>0.4</v>
      </c>
      <c r="AZ91">
        <v>0</v>
      </c>
      <c r="BA91">
        <v>0</v>
      </c>
      <c r="BB91">
        <v>0.33</v>
      </c>
      <c r="BC91">
        <v>0.2</v>
      </c>
      <c r="BD91">
        <v>0</v>
      </c>
      <c r="BE91">
        <v>100</v>
      </c>
      <c r="BF91">
        <v>125</v>
      </c>
      <c r="BG91">
        <v>62.63</v>
      </c>
      <c r="BH91">
        <v>0.4</v>
      </c>
      <c r="BI91">
        <v>0.35</v>
      </c>
      <c r="BJ91">
        <v>0</v>
      </c>
      <c r="BK91">
        <v>0.35</v>
      </c>
    </row>
    <row r="92" spans="7:63">
      <c r="G92" t="s">
        <v>134</v>
      </c>
      <c r="H92" s="115">
        <v>227.85</v>
      </c>
      <c r="I92" s="88">
        <v>0.35</v>
      </c>
      <c r="J92" s="88">
        <v>3.9</v>
      </c>
      <c r="K92" s="88">
        <v>0</v>
      </c>
      <c r="L92" s="88">
        <v>0</v>
      </c>
      <c r="M92" s="116">
        <v>0</v>
      </c>
      <c r="N92" s="115">
        <v>331.22</v>
      </c>
      <c r="O92" s="88">
        <v>309.67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0.64</v>
      </c>
      <c r="Y92">
        <v>15.04</v>
      </c>
      <c r="Z92">
        <v>3.5</v>
      </c>
      <c r="AA92">
        <v>0.56999999999999995</v>
      </c>
      <c r="AB92">
        <v>25.47</v>
      </c>
      <c r="AC92">
        <v>11.06</v>
      </c>
      <c r="AD92">
        <v>50</v>
      </c>
      <c r="AE92">
        <v>11.63</v>
      </c>
      <c r="AF92">
        <v>20</v>
      </c>
      <c r="AG92">
        <v>21.94</v>
      </c>
      <c r="AH92">
        <v>0</v>
      </c>
      <c r="AI92">
        <v>0.44</v>
      </c>
      <c r="AJ92">
        <v>38.54</v>
      </c>
      <c r="AK92">
        <v>0</v>
      </c>
      <c r="AL92">
        <v>33.01</v>
      </c>
      <c r="AM92">
        <v>0</v>
      </c>
      <c r="AN92">
        <v>0</v>
      </c>
      <c r="AO92">
        <v>50</v>
      </c>
      <c r="AP92">
        <v>55</v>
      </c>
      <c r="AQ92">
        <v>0</v>
      </c>
      <c r="AR92">
        <v>44.87</v>
      </c>
      <c r="AS92">
        <v>0</v>
      </c>
      <c r="AT92">
        <v>50</v>
      </c>
      <c r="AU92">
        <v>117.55</v>
      </c>
      <c r="AV92">
        <v>0</v>
      </c>
      <c r="AW92">
        <v>53.34</v>
      </c>
      <c r="AX92">
        <v>0</v>
      </c>
      <c r="AY92">
        <v>0.4</v>
      </c>
      <c r="AZ92">
        <v>0</v>
      </c>
      <c r="BA92">
        <v>0</v>
      </c>
      <c r="BB92">
        <v>0.33</v>
      </c>
      <c r="BC92">
        <v>0.2</v>
      </c>
      <c r="BD92">
        <v>0</v>
      </c>
      <c r="BE92">
        <v>100</v>
      </c>
      <c r="BF92">
        <v>125</v>
      </c>
      <c r="BG92">
        <v>43.36</v>
      </c>
      <c r="BH92">
        <v>0.4</v>
      </c>
      <c r="BI92">
        <v>0.35</v>
      </c>
      <c r="BJ92">
        <v>0</v>
      </c>
      <c r="BK92">
        <v>0.35</v>
      </c>
    </row>
    <row r="93" spans="7:63">
      <c r="G93" t="s">
        <v>135</v>
      </c>
      <c r="H93" s="115">
        <v>194.12</v>
      </c>
      <c r="I93" s="88">
        <v>0.35</v>
      </c>
      <c r="J93" s="88">
        <v>3.9</v>
      </c>
      <c r="K93" s="88">
        <v>0</v>
      </c>
      <c r="L93" s="88">
        <v>0</v>
      </c>
      <c r="M93" s="116">
        <v>0</v>
      </c>
      <c r="N93" s="115">
        <v>331.22</v>
      </c>
      <c r="O93" s="88">
        <v>309.67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0.64</v>
      </c>
      <c r="Y93">
        <v>15.04</v>
      </c>
      <c r="Z93">
        <v>3.5</v>
      </c>
      <c r="AA93">
        <v>0.56999999999999995</v>
      </c>
      <c r="AB93">
        <v>25.47</v>
      </c>
      <c r="AC93">
        <v>11.06</v>
      </c>
      <c r="AD93">
        <v>50</v>
      </c>
      <c r="AE93">
        <v>11.63</v>
      </c>
      <c r="AF93">
        <v>20</v>
      </c>
      <c r="AG93">
        <v>21.94</v>
      </c>
      <c r="AH93">
        <v>0</v>
      </c>
      <c r="AI93">
        <v>0.44</v>
      </c>
      <c r="AJ93">
        <v>28.9</v>
      </c>
      <c r="AK93">
        <v>0</v>
      </c>
      <c r="AL93">
        <v>33.01</v>
      </c>
      <c r="AM93">
        <v>0</v>
      </c>
      <c r="AN93">
        <v>0</v>
      </c>
      <c r="AO93">
        <v>50</v>
      </c>
      <c r="AP93">
        <v>55</v>
      </c>
      <c r="AQ93">
        <v>0</v>
      </c>
      <c r="AR93">
        <v>44.87</v>
      </c>
      <c r="AS93">
        <v>0</v>
      </c>
      <c r="AT93">
        <v>50</v>
      </c>
      <c r="AU93">
        <v>117.55</v>
      </c>
      <c r="AV93">
        <v>0</v>
      </c>
      <c r="AW93">
        <v>53.34</v>
      </c>
      <c r="AX93">
        <v>0</v>
      </c>
      <c r="AY93">
        <v>0.4</v>
      </c>
      <c r="AZ93">
        <v>0</v>
      </c>
      <c r="BA93">
        <v>0</v>
      </c>
      <c r="BB93">
        <v>0.33</v>
      </c>
      <c r="BC93">
        <v>0.2</v>
      </c>
      <c r="BD93">
        <v>0</v>
      </c>
      <c r="BE93">
        <v>100</v>
      </c>
      <c r="BF93">
        <v>125</v>
      </c>
      <c r="BG93">
        <v>19.27</v>
      </c>
      <c r="BH93">
        <v>0.4</v>
      </c>
      <c r="BI93">
        <v>0.35</v>
      </c>
      <c r="BJ93">
        <v>0</v>
      </c>
      <c r="BK93">
        <v>0.35</v>
      </c>
    </row>
    <row r="94" spans="7:63">
      <c r="G94" t="s">
        <v>136</v>
      </c>
      <c r="H94" s="115">
        <v>110.30000000000001</v>
      </c>
      <c r="I94" s="88">
        <v>0.35</v>
      </c>
      <c r="J94" s="88">
        <v>3.9</v>
      </c>
      <c r="K94" s="88">
        <v>0</v>
      </c>
      <c r="L94" s="88">
        <v>0</v>
      </c>
      <c r="M94" s="116">
        <v>0</v>
      </c>
      <c r="N94" s="115">
        <v>331.22</v>
      </c>
      <c r="O94" s="88">
        <v>309.67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0.64</v>
      </c>
      <c r="Y94">
        <v>15.04</v>
      </c>
      <c r="Z94">
        <v>3.5</v>
      </c>
      <c r="AA94">
        <v>0.56999999999999995</v>
      </c>
      <c r="AB94">
        <v>25.47</v>
      </c>
      <c r="AC94">
        <v>11.06</v>
      </c>
      <c r="AD94">
        <v>50</v>
      </c>
      <c r="AE94">
        <v>11.63</v>
      </c>
      <c r="AF94">
        <v>20</v>
      </c>
      <c r="AG94">
        <v>21.94</v>
      </c>
      <c r="AH94">
        <v>0</v>
      </c>
      <c r="AI94">
        <v>0.44</v>
      </c>
      <c r="AJ94">
        <v>81.900000000000006</v>
      </c>
      <c r="AK94">
        <v>0</v>
      </c>
      <c r="AL94">
        <v>33.01</v>
      </c>
      <c r="AM94">
        <v>0</v>
      </c>
      <c r="AN94">
        <v>0</v>
      </c>
      <c r="AO94">
        <v>50</v>
      </c>
      <c r="AP94">
        <v>55</v>
      </c>
      <c r="AQ94">
        <v>0</v>
      </c>
      <c r="AR94">
        <v>44.87</v>
      </c>
      <c r="AS94">
        <v>0</v>
      </c>
      <c r="AT94">
        <v>50</v>
      </c>
      <c r="AU94">
        <v>0</v>
      </c>
      <c r="AV94">
        <v>0</v>
      </c>
      <c r="AW94">
        <v>53.34</v>
      </c>
      <c r="AX94">
        <v>0</v>
      </c>
      <c r="AY94">
        <v>0.4</v>
      </c>
      <c r="AZ94">
        <v>0</v>
      </c>
      <c r="BA94">
        <v>0</v>
      </c>
      <c r="BB94">
        <v>0.33</v>
      </c>
      <c r="BC94">
        <v>0.2</v>
      </c>
      <c r="BD94">
        <v>0</v>
      </c>
      <c r="BE94">
        <v>100</v>
      </c>
      <c r="BF94">
        <v>125</v>
      </c>
      <c r="BG94">
        <v>0</v>
      </c>
      <c r="BH94">
        <v>0.4</v>
      </c>
      <c r="BI94">
        <v>0.35</v>
      </c>
      <c r="BJ94">
        <v>0</v>
      </c>
      <c r="BK94">
        <v>0.35</v>
      </c>
    </row>
    <row r="95" spans="7:63">
      <c r="G95" t="s">
        <v>137</v>
      </c>
      <c r="H95" s="115">
        <v>57.3</v>
      </c>
      <c r="I95" s="88">
        <v>0.35</v>
      </c>
      <c r="J95" s="88">
        <v>3.9</v>
      </c>
      <c r="K95" s="88">
        <v>0</v>
      </c>
      <c r="L95" s="88">
        <v>0</v>
      </c>
      <c r="M95" s="116">
        <v>0</v>
      </c>
      <c r="N95" s="115">
        <v>281.22000000000003</v>
      </c>
      <c r="O95" s="88">
        <v>309.67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0.64</v>
      </c>
      <c r="Y95">
        <v>15.04</v>
      </c>
      <c r="Z95">
        <v>3.5</v>
      </c>
      <c r="AA95">
        <v>0.56999999999999995</v>
      </c>
      <c r="AB95">
        <v>25.47</v>
      </c>
      <c r="AC95">
        <v>11.06</v>
      </c>
      <c r="AD95">
        <v>50</v>
      </c>
      <c r="AE95">
        <v>11.63</v>
      </c>
      <c r="AF95">
        <v>20</v>
      </c>
      <c r="AG95">
        <v>21.94</v>
      </c>
      <c r="AH95">
        <v>0</v>
      </c>
      <c r="AI95">
        <v>0.44</v>
      </c>
      <c r="AJ95">
        <v>28.9</v>
      </c>
      <c r="AK95">
        <v>0</v>
      </c>
      <c r="AL95">
        <v>33.01</v>
      </c>
      <c r="AM95">
        <v>0</v>
      </c>
      <c r="AN95">
        <v>0</v>
      </c>
      <c r="AO95">
        <v>50</v>
      </c>
      <c r="AP95">
        <v>55</v>
      </c>
      <c r="AQ95">
        <v>0</v>
      </c>
      <c r="AR95">
        <v>44.87</v>
      </c>
      <c r="AS95">
        <v>0</v>
      </c>
      <c r="AT95">
        <v>50</v>
      </c>
      <c r="AU95">
        <v>0</v>
      </c>
      <c r="AV95">
        <v>0</v>
      </c>
      <c r="AW95">
        <v>53.34</v>
      </c>
      <c r="AX95">
        <v>0</v>
      </c>
      <c r="AY95">
        <v>0.4</v>
      </c>
      <c r="AZ95">
        <v>0</v>
      </c>
      <c r="BA95">
        <v>0</v>
      </c>
      <c r="BB95">
        <v>0.33</v>
      </c>
      <c r="BC95">
        <v>0.2</v>
      </c>
      <c r="BD95">
        <v>0</v>
      </c>
      <c r="BE95">
        <v>50</v>
      </c>
      <c r="BF95">
        <v>125</v>
      </c>
      <c r="BG95">
        <v>0</v>
      </c>
      <c r="BH95">
        <v>0.4</v>
      </c>
      <c r="BI95">
        <v>0.35</v>
      </c>
      <c r="BJ95">
        <v>0</v>
      </c>
      <c r="BK95">
        <v>0.35</v>
      </c>
    </row>
    <row r="96" spans="7:63">
      <c r="G96" t="s">
        <v>138</v>
      </c>
      <c r="H96" s="115">
        <v>28.4</v>
      </c>
      <c r="I96" s="88">
        <v>0.35</v>
      </c>
      <c r="J96" s="88">
        <v>3.9</v>
      </c>
      <c r="K96" s="88">
        <v>0</v>
      </c>
      <c r="L96" s="88">
        <v>0</v>
      </c>
      <c r="M96" s="116">
        <v>0</v>
      </c>
      <c r="N96" s="115">
        <v>281.22000000000003</v>
      </c>
      <c r="O96" s="88">
        <v>309.67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0.64</v>
      </c>
      <c r="Y96">
        <v>15.04</v>
      </c>
      <c r="Z96">
        <v>3.5</v>
      </c>
      <c r="AA96">
        <v>0.56999999999999995</v>
      </c>
      <c r="AB96">
        <v>25.47</v>
      </c>
      <c r="AC96">
        <v>11.06</v>
      </c>
      <c r="AD96">
        <v>50</v>
      </c>
      <c r="AE96">
        <v>11.63</v>
      </c>
      <c r="AF96">
        <v>20</v>
      </c>
      <c r="AG96">
        <v>21.94</v>
      </c>
      <c r="AH96">
        <v>0</v>
      </c>
      <c r="AI96">
        <v>0.44</v>
      </c>
      <c r="AJ96">
        <v>0</v>
      </c>
      <c r="AK96">
        <v>0</v>
      </c>
      <c r="AL96">
        <v>33.01</v>
      </c>
      <c r="AM96">
        <v>0</v>
      </c>
      <c r="AN96">
        <v>0</v>
      </c>
      <c r="AO96">
        <v>50</v>
      </c>
      <c r="AP96">
        <v>55</v>
      </c>
      <c r="AQ96">
        <v>0</v>
      </c>
      <c r="AR96">
        <v>44.87</v>
      </c>
      <c r="AS96">
        <v>0</v>
      </c>
      <c r="AT96">
        <v>50</v>
      </c>
      <c r="AU96">
        <v>0</v>
      </c>
      <c r="AV96">
        <v>0</v>
      </c>
      <c r="AW96">
        <v>53.34</v>
      </c>
      <c r="AX96">
        <v>0</v>
      </c>
      <c r="AY96">
        <v>0.4</v>
      </c>
      <c r="AZ96">
        <v>0</v>
      </c>
      <c r="BA96">
        <v>0</v>
      </c>
      <c r="BB96">
        <v>0.33</v>
      </c>
      <c r="BC96">
        <v>0.2</v>
      </c>
      <c r="BD96">
        <v>0</v>
      </c>
      <c r="BE96">
        <v>50</v>
      </c>
      <c r="BF96">
        <v>125</v>
      </c>
      <c r="BG96">
        <v>0</v>
      </c>
      <c r="BH96">
        <v>0.4</v>
      </c>
      <c r="BI96">
        <v>0.35</v>
      </c>
      <c r="BJ96">
        <v>0</v>
      </c>
      <c r="BK96">
        <v>0.35</v>
      </c>
    </row>
    <row r="97" spans="1:133">
      <c r="G97" t="s">
        <v>139</v>
      </c>
      <c r="H97" s="115">
        <v>28.4</v>
      </c>
      <c r="I97" s="88">
        <v>0.35</v>
      </c>
      <c r="J97" s="88">
        <v>3.9</v>
      </c>
      <c r="K97" s="88">
        <v>0</v>
      </c>
      <c r="L97" s="88">
        <v>0</v>
      </c>
      <c r="M97" s="116">
        <v>0</v>
      </c>
      <c r="N97" s="115">
        <v>281.22000000000003</v>
      </c>
      <c r="O97" s="88">
        <v>309.67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0.64</v>
      </c>
      <c r="Y97">
        <v>15.04</v>
      </c>
      <c r="Z97">
        <v>3.5</v>
      </c>
      <c r="AA97">
        <v>0.56999999999999995</v>
      </c>
      <c r="AB97">
        <v>25.47</v>
      </c>
      <c r="AC97">
        <v>11.06</v>
      </c>
      <c r="AD97">
        <v>50</v>
      </c>
      <c r="AE97">
        <v>11.63</v>
      </c>
      <c r="AF97">
        <v>20</v>
      </c>
      <c r="AG97">
        <v>21.94</v>
      </c>
      <c r="AH97">
        <v>0</v>
      </c>
      <c r="AI97">
        <v>0.44</v>
      </c>
      <c r="AJ97">
        <v>0</v>
      </c>
      <c r="AK97">
        <v>0</v>
      </c>
      <c r="AL97">
        <v>33.01</v>
      </c>
      <c r="AM97">
        <v>0</v>
      </c>
      <c r="AN97">
        <v>0</v>
      </c>
      <c r="AO97">
        <v>50</v>
      </c>
      <c r="AP97">
        <v>55</v>
      </c>
      <c r="AQ97">
        <v>0</v>
      </c>
      <c r="AR97">
        <v>44.87</v>
      </c>
      <c r="AS97">
        <v>0</v>
      </c>
      <c r="AT97">
        <v>50</v>
      </c>
      <c r="AU97">
        <v>0</v>
      </c>
      <c r="AV97">
        <v>0</v>
      </c>
      <c r="AW97">
        <v>53.34</v>
      </c>
      <c r="AX97">
        <v>0</v>
      </c>
      <c r="AY97">
        <v>0.4</v>
      </c>
      <c r="AZ97">
        <v>0</v>
      </c>
      <c r="BA97">
        <v>0</v>
      </c>
      <c r="BB97">
        <v>0.33</v>
      </c>
      <c r="BC97">
        <v>0.2</v>
      </c>
      <c r="BD97">
        <v>0</v>
      </c>
      <c r="BE97">
        <v>50</v>
      </c>
      <c r="BF97">
        <v>125</v>
      </c>
      <c r="BG97">
        <v>0</v>
      </c>
      <c r="BH97">
        <v>0.4</v>
      </c>
      <c r="BI97">
        <v>0.35</v>
      </c>
      <c r="BJ97">
        <v>0</v>
      </c>
      <c r="BK97">
        <v>0.35</v>
      </c>
    </row>
    <row r="98" spans="1:133">
      <c r="G98" t="s">
        <v>140</v>
      </c>
      <c r="H98" s="115">
        <v>28.4</v>
      </c>
      <c r="I98" s="88">
        <v>0.35</v>
      </c>
      <c r="J98" s="88">
        <v>3.9</v>
      </c>
      <c r="K98" s="88">
        <v>0</v>
      </c>
      <c r="L98" s="88">
        <v>0</v>
      </c>
      <c r="M98" s="116">
        <v>0</v>
      </c>
      <c r="N98" s="115">
        <v>281.22000000000003</v>
      </c>
      <c r="O98" s="88">
        <v>309.67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0.64</v>
      </c>
      <c r="Y98">
        <v>15.04</v>
      </c>
      <c r="Z98">
        <v>3.5</v>
      </c>
      <c r="AA98">
        <v>0.56999999999999995</v>
      </c>
      <c r="AB98">
        <v>25.47</v>
      </c>
      <c r="AC98">
        <v>11.06</v>
      </c>
      <c r="AD98">
        <v>50</v>
      </c>
      <c r="AE98">
        <v>11.63</v>
      </c>
      <c r="AF98">
        <v>20</v>
      </c>
      <c r="AG98">
        <v>21.94</v>
      </c>
      <c r="AH98">
        <v>0</v>
      </c>
      <c r="AI98">
        <v>0.44</v>
      </c>
      <c r="AJ98">
        <v>0</v>
      </c>
      <c r="AK98">
        <v>0</v>
      </c>
      <c r="AL98">
        <v>33.01</v>
      </c>
      <c r="AM98">
        <v>0</v>
      </c>
      <c r="AN98">
        <v>0</v>
      </c>
      <c r="AO98">
        <v>50</v>
      </c>
      <c r="AP98">
        <v>55</v>
      </c>
      <c r="AQ98">
        <v>0</v>
      </c>
      <c r="AR98">
        <v>44.87</v>
      </c>
      <c r="AS98">
        <v>0</v>
      </c>
      <c r="AT98">
        <v>50</v>
      </c>
      <c r="AU98">
        <v>0</v>
      </c>
      <c r="AV98">
        <v>0</v>
      </c>
      <c r="AW98">
        <v>53.34</v>
      </c>
      <c r="AX98">
        <v>0</v>
      </c>
      <c r="AY98">
        <v>0.4</v>
      </c>
      <c r="AZ98">
        <v>0</v>
      </c>
      <c r="BA98">
        <v>0</v>
      </c>
      <c r="BB98">
        <v>0.33</v>
      </c>
      <c r="BC98">
        <v>0.2</v>
      </c>
      <c r="BD98">
        <v>0</v>
      </c>
      <c r="BE98">
        <v>50</v>
      </c>
      <c r="BF98">
        <v>125</v>
      </c>
      <c r="BG98">
        <v>0</v>
      </c>
      <c r="BH98">
        <v>0.4</v>
      </c>
      <c r="BI98">
        <v>0.35</v>
      </c>
      <c r="BJ98">
        <v>0</v>
      </c>
      <c r="BK98">
        <v>0.35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7.805464999999999</v>
      </c>
      <c r="I99" s="111">
        <f t="shared" ref="I99:BU99" si="1">SUM(I3:I98)/4000</f>
        <v>1.3978475000000001</v>
      </c>
      <c r="J99" s="111">
        <f t="shared" si="1"/>
        <v>9.2519999999999977E-2</v>
      </c>
      <c r="K99" s="111">
        <f t="shared" si="1"/>
        <v>0</v>
      </c>
      <c r="L99" s="111">
        <f t="shared" si="1"/>
        <v>4.1069999999999988E-2</v>
      </c>
      <c r="M99" s="111">
        <f t="shared" si="1"/>
        <v>0</v>
      </c>
      <c r="N99" s="110">
        <f t="shared" si="1"/>
        <v>7.8002799999999999</v>
      </c>
      <c r="O99" s="111">
        <f t="shared" si="1"/>
        <v>7.3197199999999976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1.0282800000000005</v>
      </c>
      <c r="X99">
        <f t="shared" si="1"/>
        <v>1.3739999999999994E-2</v>
      </c>
      <c r="Y99">
        <f t="shared" si="1"/>
        <v>0.12032000000000005</v>
      </c>
      <c r="Z99">
        <f t="shared" si="1"/>
        <v>8.385999999999999E-2</v>
      </c>
      <c r="AA99">
        <f t="shared" si="1"/>
        <v>1.2269999999999993E-2</v>
      </c>
      <c r="AB99">
        <f t="shared" si="1"/>
        <v>0.41466000000000014</v>
      </c>
      <c r="AC99">
        <f t="shared" si="1"/>
        <v>0.2654399999999994</v>
      </c>
      <c r="AD99">
        <f t="shared" si="1"/>
        <v>0.6</v>
      </c>
      <c r="AE99">
        <f t="shared" si="1"/>
        <v>0.27912000000000015</v>
      </c>
      <c r="AF99">
        <f t="shared" si="1"/>
        <v>0.48</v>
      </c>
      <c r="AG99">
        <f t="shared" si="1"/>
        <v>0.52656000000000092</v>
      </c>
      <c r="AH99">
        <f t="shared" si="1"/>
        <v>0.44851750000000001</v>
      </c>
      <c r="AI99">
        <f t="shared" si="1"/>
        <v>9.1799999999999885E-3</v>
      </c>
      <c r="AJ99">
        <f t="shared" si="1"/>
        <v>0.87126500000000051</v>
      </c>
      <c r="AK99">
        <f t="shared" si="1"/>
        <v>0.83801500000000018</v>
      </c>
      <c r="AL99">
        <f t="shared" si="1"/>
        <v>0.79224000000000172</v>
      </c>
      <c r="AM99">
        <f t="shared" si="1"/>
        <v>0.98758499999999994</v>
      </c>
      <c r="AN99">
        <f t="shared" si="1"/>
        <v>0.94061000000000006</v>
      </c>
      <c r="AO99">
        <f t="shared" si="1"/>
        <v>1.2</v>
      </c>
      <c r="AP99">
        <f t="shared" si="1"/>
        <v>1.32</v>
      </c>
      <c r="AQ99">
        <f t="shared" si="1"/>
        <v>2.8790400000000003</v>
      </c>
      <c r="AR99">
        <f t="shared" si="1"/>
        <v>0.35895999999999978</v>
      </c>
      <c r="AS99">
        <f t="shared" si="1"/>
        <v>0.24811000000000002</v>
      </c>
      <c r="AT99">
        <f t="shared" si="1"/>
        <v>0.3</v>
      </c>
      <c r="AU99">
        <f t="shared" si="1"/>
        <v>1.3031575000000004</v>
      </c>
      <c r="AV99">
        <f t="shared" si="1"/>
        <v>0.25703250000000011</v>
      </c>
      <c r="AW99">
        <f t="shared" si="1"/>
        <v>0.32004000000000005</v>
      </c>
      <c r="AX99">
        <f t="shared" si="1"/>
        <v>1.0465424999999999</v>
      </c>
      <c r="AY99">
        <f t="shared" si="1"/>
        <v>8.6599999999999924E-3</v>
      </c>
      <c r="AZ99">
        <f t="shared" si="1"/>
        <v>0.38731750000000004</v>
      </c>
      <c r="BA99">
        <f t="shared" si="1"/>
        <v>4.1069999999999988E-2</v>
      </c>
      <c r="BB99">
        <f t="shared" si="1"/>
        <v>7.0499999999999929E-3</v>
      </c>
      <c r="BC99">
        <f t="shared" si="1"/>
        <v>4.6699999999999945E-3</v>
      </c>
      <c r="BD99">
        <f t="shared" si="1"/>
        <v>0.41454249999999998</v>
      </c>
      <c r="BE99">
        <f t="shared" si="1"/>
        <v>1.65</v>
      </c>
      <c r="BF99">
        <f t="shared" si="1"/>
        <v>3</v>
      </c>
      <c r="BG99">
        <f t="shared" si="1"/>
        <v>0.82984750000000085</v>
      </c>
      <c r="BH99">
        <f t="shared" si="1"/>
        <v>8.6599999999999924E-3</v>
      </c>
      <c r="BI99">
        <f t="shared" si="1"/>
        <v>8.720000000000009E-3</v>
      </c>
      <c r="BJ99">
        <f t="shared" si="1"/>
        <v>0.14310000000000003</v>
      </c>
      <c r="BK99">
        <f t="shared" si="1"/>
        <v>8.720000000000009E-3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C95" sqref="C9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4.82</v>
      </c>
      <c r="M3" s="114">
        <v>0</v>
      </c>
      <c r="N3" s="113">
        <v>-5</v>
      </c>
      <c r="O3" s="95">
        <v>-50</v>
      </c>
      <c r="P3" s="95">
        <v>-15</v>
      </c>
      <c r="Q3" s="95">
        <v>-15</v>
      </c>
      <c r="R3" s="95">
        <v>0</v>
      </c>
      <c r="S3" s="114">
        <v>0</v>
      </c>
      <c r="U3" s="115">
        <v>-85</v>
      </c>
      <c r="V3" s="116">
        <v>4.82</v>
      </c>
      <c r="W3">
        <v>-5</v>
      </c>
      <c r="X3">
        <v>-50</v>
      </c>
      <c r="Y3">
        <v>4.82</v>
      </c>
      <c r="Z3">
        <v>-15</v>
      </c>
      <c r="AA3">
        <v>-15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4.82</v>
      </c>
      <c r="M4" s="116">
        <v>0</v>
      </c>
      <c r="N4" s="115">
        <v>-6</v>
      </c>
      <c r="O4" s="88">
        <v>-45</v>
      </c>
      <c r="P4" s="88">
        <v>-15</v>
      </c>
      <c r="Q4" s="88">
        <v>-15</v>
      </c>
      <c r="R4" s="88">
        <v>0</v>
      </c>
      <c r="S4" s="116">
        <v>0</v>
      </c>
      <c r="U4" s="115">
        <v>-81</v>
      </c>
      <c r="V4" s="116">
        <v>4.82</v>
      </c>
      <c r="W4">
        <v>-6</v>
      </c>
      <c r="X4">
        <v>-45</v>
      </c>
      <c r="Y4">
        <v>4.82</v>
      </c>
      <c r="Z4">
        <v>-15</v>
      </c>
      <c r="AA4">
        <v>-15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4.34</v>
      </c>
      <c r="M5" s="116">
        <v>0</v>
      </c>
      <c r="N5" s="115">
        <v>0</v>
      </c>
      <c r="O5" s="88">
        <v>-45</v>
      </c>
      <c r="P5" s="88">
        <v>-10</v>
      </c>
      <c r="Q5" s="88">
        <v>-15</v>
      </c>
      <c r="R5" s="88">
        <v>0</v>
      </c>
      <c r="S5" s="116">
        <v>0</v>
      </c>
      <c r="U5" s="115">
        <v>-70</v>
      </c>
      <c r="V5" s="116">
        <v>4.34</v>
      </c>
      <c r="W5">
        <v>0</v>
      </c>
      <c r="X5">
        <v>-45</v>
      </c>
      <c r="Y5">
        <v>4.34</v>
      </c>
      <c r="Z5">
        <v>-15</v>
      </c>
      <c r="AA5">
        <v>-10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4.34</v>
      </c>
      <c r="M6" s="116">
        <v>0</v>
      </c>
      <c r="N6" s="115">
        <v>0</v>
      </c>
      <c r="O6" s="88">
        <v>-40</v>
      </c>
      <c r="P6" s="88">
        <v>-10</v>
      </c>
      <c r="Q6" s="88">
        <v>-15</v>
      </c>
      <c r="R6" s="88">
        <v>0</v>
      </c>
      <c r="S6" s="116">
        <v>0</v>
      </c>
      <c r="U6" s="115">
        <v>-65</v>
      </c>
      <c r="V6" s="116">
        <v>4.34</v>
      </c>
      <c r="W6">
        <v>0</v>
      </c>
      <c r="X6">
        <v>-40</v>
      </c>
      <c r="Y6">
        <v>4.34</v>
      </c>
      <c r="Z6">
        <v>-15</v>
      </c>
      <c r="AA6">
        <v>-10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4.34</v>
      </c>
      <c r="M7" s="116">
        <v>0</v>
      </c>
      <c r="N7" s="115">
        <v>-18</v>
      </c>
      <c r="O7" s="88">
        <v>0</v>
      </c>
      <c r="P7" s="88">
        <v>0</v>
      </c>
      <c r="Q7" s="88">
        <v>-15</v>
      </c>
      <c r="R7" s="88">
        <v>0</v>
      </c>
      <c r="S7" s="116">
        <v>0</v>
      </c>
      <c r="U7" s="115">
        <v>-33</v>
      </c>
      <c r="V7" s="116">
        <v>4.34</v>
      </c>
      <c r="W7">
        <v>-18</v>
      </c>
      <c r="X7">
        <v>0</v>
      </c>
      <c r="Y7">
        <v>4.34</v>
      </c>
      <c r="Z7">
        <v>-15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4.34</v>
      </c>
      <c r="M8" s="116">
        <v>0</v>
      </c>
      <c r="N8" s="115">
        <v>-17</v>
      </c>
      <c r="O8" s="88">
        <v>0</v>
      </c>
      <c r="P8" s="88">
        <v>0</v>
      </c>
      <c r="Q8" s="88">
        <v>-15</v>
      </c>
      <c r="R8" s="88">
        <v>0</v>
      </c>
      <c r="S8" s="116">
        <v>0</v>
      </c>
      <c r="U8" s="115">
        <v>-32</v>
      </c>
      <c r="V8" s="116">
        <v>4.34</v>
      </c>
      <c r="W8">
        <v>-17</v>
      </c>
      <c r="X8">
        <v>0</v>
      </c>
      <c r="Y8">
        <v>4.34</v>
      </c>
      <c r="Z8">
        <v>-15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4.34</v>
      </c>
      <c r="M9" s="116">
        <v>0</v>
      </c>
      <c r="N9" s="115">
        <v>0</v>
      </c>
      <c r="O9" s="88">
        <v>0</v>
      </c>
      <c r="P9" s="88">
        <v>0</v>
      </c>
      <c r="Q9" s="88">
        <v>-15</v>
      </c>
      <c r="R9" s="88">
        <v>0</v>
      </c>
      <c r="S9" s="116">
        <v>0</v>
      </c>
      <c r="U9" s="115">
        <v>-15</v>
      </c>
      <c r="V9" s="116">
        <v>4.34</v>
      </c>
      <c r="W9">
        <v>0</v>
      </c>
      <c r="X9">
        <v>0</v>
      </c>
      <c r="Y9">
        <v>4.34</v>
      </c>
      <c r="Z9">
        <v>-15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4.34</v>
      </c>
      <c r="M10" s="116">
        <v>0</v>
      </c>
      <c r="N10" s="115">
        <v>0</v>
      </c>
      <c r="O10" s="88">
        <v>0</v>
      </c>
      <c r="P10" s="88">
        <v>0</v>
      </c>
      <c r="Q10" s="88">
        <v>-15</v>
      </c>
      <c r="R10" s="88">
        <v>0</v>
      </c>
      <c r="S10" s="116">
        <v>0</v>
      </c>
      <c r="U10" s="115">
        <v>-15</v>
      </c>
      <c r="V10" s="116">
        <v>4.34</v>
      </c>
      <c r="W10">
        <v>0</v>
      </c>
      <c r="X10">
        <v>0</v>
      </c>
      <c r="Y10">
        <v>4.34</v>
      </c>
      <c r="Z10">
        <v>-15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3.85</v>
      </c>
      <c r="M11" s="116">
        <v>0</v>
      </c>
      <c r="N11" s="115">
        <v>0</v>
      </c>
      <c r="O11" s="88">
        <v>-14</v>
      </c>
      <c r="P11" s="88">
        <v>0</v>
      </c>
      <c r="Q11" s="88">
        <v>-20</v>
      </c>
      <c r="R11" s="88">
        <v>0</v>
      </c>
      <c r="S11" s="116">
        <v>0</v>
      </c>
      <c r="U11" s="115">
        <v>-34</v>
      </c>
      <c r="V11" s="116">
        <v>3.85</v>
      </c>
      <c r="W11">
        <v>0</v>
      </c>
      <c r="X11">
        <v>-14</v>
      </c>
      <c r="Y11">
        <v>3.85</v>
      </c>
      <c r="Z11">
        <v>-20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3.85</v>
      </c>
      <c r="M12" s="116">
        <v>0</v>
      </c>
      <c r="N12" s="115">
        <v>0</v>
      </c>
      <c r="O12" s="88">
        <v>-14</v>
      </c>
      <c r="P12" s="88">
        <v>-25</v>
      </c>
      <c r="Q12" s="88">
        <v>-20</v>
      </c>
      <c r="R12" s="88">
        <v>0</v>
      </c>
      <c r="S12" s="116">
        <v>0</v>
      </c>
      <c r="U12" s="115">
        <v>-59</v>
      </c>
      <c r="V12" s="116">
        <v>3.85</v>
      </c>
      <c r="W12">
        <v>0</v>
      </c>
      <c r="X12">
        <v>-14</v>
      </c>
      <c r="Y12">
        <v>3.85</v>
      </c>
      <c r="Z12">
        <v>-20</v>
      </c>
      <c r="AA12">
        <v>-25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3.85</v>
      </c>
      <c r="M13" s="116">
        <v>0</v>
      </c>
      <c r="N13" s="115">
        <v>-6</v>
      </c>
      <c r="O13" s="88">
        <v>-20</v>
      </c>
      <c r="P13" s="88">
        <v>-40</v>
      </c>
      <c r="Q13" s="88">
        <v>-20</v>
      </c>
      <c r="R13" s="88">
        <v>0</v>
      </c>
      <c r="S13" s="116">
        <v>0</v>
      </c>
      <c r="U13" s="115">
        <v>-86</v>
      </c>
      <c r="V13" s="116">
        <v>3.85</v>
      </c>
      <c r="W13">
        <v>-6</v>
      </c>
      <c r="X13">
        <v>-20</v>
      </c>
      <c r="Y13">
        <v>3.85</v>
      </c>
      <c r="Z13">
        <v>-20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3.85</v>
      </c>
      <c r="M14" s="116">
        <v>0</v>
      </c>
      <c r="N14" s="115">
        <v>-4</v>
      </c>
      <c r="O14" s="88">
        <v>-14</v>
      </c>
      <c r="P14" s="88">
        <v>-40</v>
      </c>
      <c r="Q14" s="88">
        <v>-20</v>
      </c>
      <c r="R14" s="88">
        <v>0</v>
      </c>
      <c r="S14" s="116">
        <v>0</v>
      </c>
      <c r="U14" s="115">
        <v>-78</v>
      </c>
      <c r="V14" s="116">
        <v>3.85</v>
      </c>
      <c r="W14">
        <v>-4</v>
      </c>
      <c r="X14">
        <v>-14</v>
      </c>
      <c r="Y14">
        <v>3.85</v>
      </c>
      <c r="Z14">
        <v>-20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3.85</v>
      </c>
      <c r="M15" s="116">
        <v>0</v>
      </c>
      <c r="N15" s="115">
        <v>-70</v>
      </c>
      <c r="O15" s="88">
        <v>0</v>
      </c>
      <c r="P15" s="88">
        <v>-32</v>
      </c>
      <c r="Q15" s="88">
        <v>-20</v>
      </c>
      <c r="R15" s="88">
        <v>0</v>
      </c>
      <c r="S15" s="116">
        <v>0</v>
      </c>
      <c r="U15" s="115">
        <v>-122</v>
      </c>
      <c r="V15" s="116">
        <v>3.85</v>
      </c>
      <c r="W15">
        <v>-70</v>
      </c>
      <c r="X15">
        <v>0</v>
      </c>
      <c r="Y15">
        <v>3.85</v>
      </c>
      <c r="Z15">
        <v>-20</v>
      </c>
      <c r="AA15">
        <v>-32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3.85</v>
      </c>
      <c r="M16" s="116">
        <v>0</v>
      </c>
      <c r="N16" s="115">
        <v>-70</v>
      </c>
      <c r="O16" s="88">
        <v>0</v>
      </c>
      <c r="P16" s="88">
        <v>-32</v>
      </c>
      <c r="Q16" s="88">
        <v>-20</v>
      </c>
      <c r="R16" s="88">
        <v>0</v>
      </c>
      <c r="S16" s="116">
        <v>0</v>
      </c>
      <c r="U16" s="115">
        <v>-122</v>
      </c>
      <c r="V16" s="116">
        <v>3.85</v>
      </c>
      <c r="W16">
        <v>-70</v>
      </c>
      <c r="X16">
        <v>0</v>
      </c>
      <c r="Y16">
        <v>3.85</v>
      </c>
      <c r="Z16">
        <v>-20</v>
      </c>
      <c r="AA16">
        <v>-32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4.34</v>
      </c>
      <c r="M17" s="116">
        <v>0</v>
      </c>
      <c r="N17" s="115">
        <v>-67</v>
      </c>
      <c r="O17" s="88">
        <v>0</v>
      </c>
      <c r="P17" s="88">
        <v>-40</v>
      </c>
      <c r="Q17" s="88">
        <v>-20</v>
      </c>
      <c r="R17" s="88">
        <v>0</v>
      </c>
      <c r="S17" s="116">
        <v>0</v>
      </c>
      <c r="U17" s="115">
        <v>-127</v>
      </c>
      <c r="V17" s="116">
        <v>4.34</v>
      </c>
      <c r="W17">
        <v>-67</v>
      </c>
      <c r="X17">
        <v>0</v>
      </c>
      <c r="Y17">
        <v>4.34</v>
      </c>
      <c r="Z17">
        <v>-20</v>
      </c>
      <c r="AA17">
        <v>-40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4.82</v>
      </c>
      <c r="M18" s="116">
        <v>0</v>
      </c>
      <c r="N18" s="115">
        <v>-62</v>
      </c>
      <c r="O18" s="88">
        <v>0</v>
      </c>
      <c r="P18" s="88">
        <v>-40</v>
      </c>
      <c r="Q18" s="88">
        <v>-20</v>
      </c>
      <c r="R18" s="88">
        <v>0</v>
      </c>
      <c r="S18" s="116">
        <v>0</v>
      </c>
      <c r="U18" s="115">
        <v>-122</v>
      </c>
      <c r="V18" s="116">
        <v>4.82</v>
      </c>
      <c r="W18">
        <v>-62</v>
      </c>
      <c r="X18">
        <v>0</v>
      </c>
      <c r="Y18">
        <v>4.82</v>
      </c>
      <c r="Z18">
        <v>-20</v>
      </c>
      <c r="AA18">
        <v>-40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4.82</v>
      </c>
      <c r="M19" s="116">
        <v>0</v>
      </c>
      <c r="N19" s="115">
        <v>-35</v>
      </c>
      <c r="O19" s="88">
        <v>0</v>
      </c>
      <c r="P19" s="88">
        <v>-40</v>
      </c>
      <c r="Q19" s="88">
        <v>-20</v>
      </c>
      <c r="R19" s="88">
        <v>0</v>
      </c>
      <c r="S19" s="116">
        <v>0</v>
      </c>
      <c r="U19" s="115">
        <v>-95</v>
      </c>
      <c r="V19" s="116">
        <v>4.82</v>
      </c>
      <c r="W19">
        <v>-35</v>
      </c>
      <c r="X19">
        <v>0</v>
      </c>
      <c r="Y19">
        <v>4.82</v>
      </c>
      <c r="Z19">
        <v>-20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5.3</v>
      </c>
      <c r="M20" s="116">
        <v>0</v>
      </c>
      <c r="N20" s="115">
        <v>-19</v>
      </c>
      <c r="O20" s="88">
        <v>0</v>
      </c>
      <c r="P20" s="88">
        <v>-20</v>
      </c>
      <c r="Q20" s="88">
        <v>-20</v>
      </c>
      <c r="R20" s="88">
        <v>0</v>
      </c>
      <c r="S20" s="116">
        <v>0</v>
      </c>
      <c r="U20" s="115">
        <v>-59</v>
      </c>
      <c r="V20" s="116">
        <v>5.3</v>
      </c>
      <c r="W20">
        <v>-19</v>
      </c>
      <c r="X20">
        <v>0</v>
      </c>
      <c r="Y20">
        <v>5.3</v>
      </c>
      <c r="Z20">
        <v>-20</v>
      </c>
      <c r="AA20">
        <v>-20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5.78</v>
      </c>
      <c r="M21" s="116">
        <v>0</v>
      </c>
      <c r="N21" s="115">
        <v>-30</v>
      </c>
      <c r="O21" s="88">
        <v>0</v>
      </c>
      <c r="P21" s="88">
        <v>-23</v>
      </c>
      <c r="Q21" s="88">
        <v>-20</v>
      </c>
      <c r="R21" s="88">
        <v>0</v>
      </c>
      <c r="S21" s="116">
        <v>0</v>
      </c>
      <c r="U21" s="115">
        <v>-73</v>
      </c>
      <c r="V21" s="116">
        <v>5.78</v>
      </c>
      <c r="W21">
        <v>-30</v>
      </c>
      <c r="X21">
        <v>0</v>
      </c>
      <c r="Y21">
        <v>5.78</v>
      </c>
      <c r="Z21">
        <v>-20</v>
      </c>
      <c r="AA21">
        <v>-23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6.74</v>
      </c>
      <c r="M22" s="116">
        <v>0</v>
      </c>
      <c r="N22" s="115">
        <v>-26</v>
      </c>
      <c r="O22" s="88">
        <v>0</v>
      </c>
      <c r="P22" s="88">
        <v>-25</v>
      </c>
      <c r="Q22" s="88">
        <v>-20</v>
      </c>
      <c r="R22" s="88">
        <v>0</v>
      </c>
      <c r="S22" s="116">
        <v>0</v>
      </c>
      <c r="U22" s="115">
        <v>-71</v>
      </c>
      <c r="V22" s="116">
        <v>6.74</v>
      </c>
      <c r="W22">
        <v>-26</v>
      </c>
      <c r="X22">
        <v>0</v>
      </c>
      <c r="Y22">
        <v>6.74</v>
      </c>
      <c r="Z22">
        <v>-20</v>
      </c>
      <c r="AA22">
        <v>-25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9.15</v>
      </c>
      <c r="M23" s="116">
        <v>0</v>
      </c>
      <c r="N23" s="115">
        <v>-34</v>
      </c>
      <c r="O23" s="88">
        <v>-41</v>
      </c>
      <c r="P23" s="88">
        <v>-20</v>
      </c>
      <c r="Q23" s="88">
        <v>-20</v>
      </c>
      <c r="R23" s="88">
        <v>0</v>
      </c>
      <c r="S23" s="116">
        <v>0</v>
      </c>
      <c r="U23" s="115">
        <v>-115</v>
      </c>
      <c r="V23" s="116">
        <v>9.15</v>
      </c>
      <c r="W23">
        <v>-34</v>
      </c>
      <c r="X23">
        <v>-41</v>
      </c>
      <c r="Y23">
        <v>9.15</v>
      </c>
      <c r="Z23">
        <v>-20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9.64</v>
      </c>
      <c r="M24" s="116">
        <v>0</v>
      </c>
      <c r="N24" s="115">
        <v>-28</v>
      </c>
      <c r="O24" s="88">
        <v>-39</v>
      </c>
      <c r="P24" s="88">
        <v>-10</v>
      </c>
      <c r="Q24" s="88">
        <v>-20</v>
      </c>
      <c r="R24" s="88">
        <v>0</v>
      </c>
      <c r="S24" s="116">
        <v>0</v>
      </c>
      <c r="U24" s="115">
        <v>-97</v>
      </c>
      <c r="V24" s="116">
        <v>9.64</v>
      </c>
      <c r="W24">
        <v>-28</v>
      </c>
      <c r="X24">
        <v>-39</v>
      </c>
      <c r="Y24">
        <v>9.64</v>
      </c>
      <c r="Z24">
        <v>-20</v>
      </c>
      <c r="AA24">
        <v>-10</v>
      </c>
    </row>
    <row r="25" spans="7:27">
      <c r="G25" t="s">
        <v>67</v>
      </c>
      <c r="H25" s="115">
        <v>9.64</v>
      </c>
      <c r="I25" s="88">
        <v>0</v>
      </c>
      <c r="J25" s="88">
        <v>0</v>
      </c>
      <c r="K25" s="88">
        <v>0</v>
      </c>
      <c r="L25" s="88">
        <v>11.56</v>
      </c>
      <c r="M25" s="116">
        <v>0</v>
      </c>
      <c r="N25" s="115">
        <v>0</v>
      </c>
      <c r="O25" s="88">
        <v>-83</v>
      </c>
      <c r="P25" s="88">
        <v>-19</v>
      </c>
      <c r="Q25" s="88">
        <v>-10</v>
      </c>
      <c r="R25" s="88">
        <v>0</v>
      </c>
      <c r="S25" s="116">
        <v>0</v>
      </c>
      <c r="U25" s="115">
        <v>-112</v>
      </c>
      <c r="V25" s="116">
        <v>21.2</v>
      </c>
      <c r="W25">
        <v>9.64</v>
      </c>
      <c r="X25">
        <v>-83</v>
      </c>
      <c r="Y25">
        <v>11.56</v>
      </c>
      <c r="Z25">
        <v>-10</v>
      </c>
      <c r="AA25">
        <v>-19</v>
      </c>
    </row>
    <row r="26" spans="7:27">
      <c r="G26" t="s">
        <v>68</v>
      </c>
      <c r="H26" s="115">
        <v>8.67</v>
      </c>
      <c r="I26" s="88">
        <v>0</v>
      </c>
      <c r="J26" s="88">
        <v>0</v>
      </c>
      <c r="K26" s="88">
        <v>0</v>
      </c>
      <c r="L26" s="88">
        <v>13.49</v>
      </c>
      <c r="M26" s="116">
        <v>0</v>
      </c>
      <c r="N26" s="115">
        <v>0</v>
      </c>
      <c r="O26" s="88">
        <v>-87</v>
      </c>
      <c r="P26" s="88">
        <v>-18</v>
      </c>
      <c r="Q26" s="88">
        <v>-10</v>
      </c>
      <c r="R26" s="88">
        <v>0</v>
      </c>
      <c r="S26" s="116">
        <v>0</v>
      </c>
      <c r="U26" s="115">
        <v>-115</v>
      </c>
      <c r="V26" s="116">
        <v>22.16</v>
      </c>
      <c r="W26">
        <v>8.67</v>
      </c>
      <c r="X26">
        <v>-87</v>
      </c>
      <c r="Y26">
        <v>13.49</v>
      </c>
      <c r="Z26">
        <v>-10</v>
      </c>
      <c r="AA26">
        <v>-18</v>
      </c>
    </row>
    <row r="27" spans="7:27">
      <c r="G27" t="s">
        <v>69</v>
      </c>
      <c r="H27" s="115">
        <v>20.239999999999998</v>
      </c>
      <c r="I27" s="88">
        <v>13.49</v>
      </c>
      <c r="J27" s="88">
        <v>0</v>
      </c>
      <c r="K27" s="88">
        <v>0</v>
      </c>
      <c r="L27" s="88">
        <v>14.93</v>
      </c>
      <c r="M27" s="116">
        <v>0</v>
      </c>
      <c r="N27" s="115">
        <v>0</v>
      </c>
      <c r="O27" s="88">
        <v>0</v>
      </c>
      <c r="P27" s="88">
        <v>-14</v>
      </c>
      <c r="Q27" s="88">
        <v>0</v>
      </c>
      <c r="R27" s="88">
        <v>0</v>
      </c>
      <c r="S27" s="116">
        <v>0</v>
      </c>
      <c r="U27" s="115">
        <v>-14</v>
      </c>
      <c r="V27" s="116">
        <v>48.66</v>
      </c>
      <c r="W27">
        <v>20.239999999999998</v>
      </c>
      <c r="X27">
        <v>13.49</v>
      </c>
      <c r="Y27">
        <v>14.93</v>
      </c>
      <c r="Z27">
        <v>0</v>
      </c>
      <c r="AA27">
        <v>-14</v>
      </c>
    </row>
    <row r="28" spans="7:27">
      <c r="G28" t="s">
        <v>70</v>
      </c>
      <c r="H28" s="115">
        <v>15.42</v>
      </c>
      <c r="I28" s="88">
        <v>22.16</v>
      </c>
      <c r="J28" s="88">
        <v>0</v>
      </c>
      <c r="K28" s="88">
        <v>0</v>
      </c>
      <c r="L28" s="88">
        <v>17.34</v>
      </c>
      <c r="M28" s="116">
        <v>0</v>
      </c>
      <c r="N28" s="115">
        <v>0</v>
      </c>
      <c r="O28" s="88">
        <v>0</v>
      </c>
      <c r="P28" s="88">
        <v>-12</v>
      </c>
      <c r="Q28" s="88">
        <v>0</v>
      </c>
      <c r="R28" s="88">
        <v>0</v>
      </c>
      <c r="S28" s="116">
        <v>0</v>
      </c>
      <c r="U28" s="115">
        <v>-12</v>
      </c>
      <c r="V28" s="116">
        <v>54.92</v>
      </c>
      <c r="W28">
        <v>15.42</v>
      </c>
      <c r="X28">
        <v>22.16</v>
      </c>
      <c r="Y28">
        <v>17.34</v>
      </c>
      <c r="Z28">
        <v>0</v>
      </c>
      <c r="AA28">
        <v>-12</v>
      </c>
    </row>
    <row r="29" spans="7:27">
      <c r="G29" t="s">
        <v>71</v>
      </c>
      <c r="H29" s="115">
        <v>11.56</v>
      </c>
      <c r="I29" s="88">
        <v>17.34</v>
      </c>
      <c r="J29" s="88">
        <v>0</v>
      </c>
      <c r="K29" s="88">
        <v>0</v>
      </c>
      <c r="L29" s="88">
        <v>17.829999999999998</v>
      </c>
      <c r="M29" s="116">
        <v>0</v>
      </c>
      <c r="N29" s="115">
        <v>0</v>
      </c>
      <c r="O29" s="88">
        <v>0</v>
      </c>
      <c r="P29" s="88">
        <v>-10</v>
      </c>
      <c r="Q29" s="88">
        <v>0</v>
      </c>
      <c r="R29" s="88">
        <v>0</v>
      </c>
      <c r="S29" s="116">
        <v>0</v>
      </c>
      <c r="U29" s="115">
        <v>-10</v>
      </c>
      <c r="V29" s="116">
        <v>46.73</v>
      </c>
      <c r="W29">
        <v>11.56</v>
      </c>
      <c r="X29">
        <v>17.34</v>
      </c>
      <c r="Y29">
        <v>17.829999999999998</v>
      </c>
      <c r="Z29">
        <v>0</v>
      </c>
      <c r="AA29">
        <v>-10</v>
      </c>
    </row>
    <row r="30" spans="7:27">
      <c r="G30" t="s">
        <v>72</v>
      </c>
      <c r="H30" s="115">
        <v>9.64</v>
      </c>
      <c r="I30" s="88">
        <v>22.15</v>
      </c>
      <c r="J30" s="88">
        <v>0</v>
      </c>
      <c r="K30" s="88">
        <v>0</v>
      </c>
      <c r="L30" s="88">
        <v>18.79</v>
      </c>
      <c r="M30" s="116">
        <v>0</v>
      </c>
      <c r="N30" s="115">
        <v>0</v>
      </c>
      <c r="O30" s="88">
        <v>0</v>
      </c>
      <c r="P30" s="88">
        <v>-10</v>
      </c>
      <c r="Q30" s="88">
        <v>0</v>
      </c>
      <c r="R30" s="88">
        <v>0</v>
      </c>
      <c r="S30" s="116">
        <v>0</v>
      </c>
      <c r="U30" s="115">
        <v>-10</v>
      </c>
      <c r="V30" s="116">
        <v>50.58</v>
      </c>
      <c r="W30">
        <v>9.64</v>
      </c>
      <c r="X30">
        <v>22.15</v>
      </c>
      <c r="Y30">
        <v>18.79</v>
      </c>
      <c r="Z30">
        <v>0</v>
      </c>
      <c r="AA30">
        <v>-10</v>
      </c>
    </row>
    <row r="31" spans="7:27">
      <c r="G31" t="s">
        <v>73</v>
      </c>
      <c r="H31" s="115">
        <v>17.34</v>
      </c>
      <c r="I31" s="88">
        <v>21.2</v>
      </c>
      <c r="J31" s="88">
        <v>0</v>
      </c>
      <c r="K31" s="88">
        <v>0</v>
      </c>
      <c r="L31" s="88">
        <v>20.72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59.26</v>
      </c>
      <c r="W31">
        <v>17.34</v>
      </c>
      <c r="X31">
        <v>21.2</v>
      </c>
      <c r="Y31">
        <v>20.72</v>
      </c>
      <c r="Z31">
        <v>0</v>
      </c>
      <c r="AA31">
        <v>0</v>
      </c>
    </row>
    <row r="32" spans="7:27">
      <c r="G32" t="s">
        <v>74</v>
      </c>
      <c r="H32" s="115">
        <v>27.94</v>
      </c>
      <c r="I32" s="88">
        <v>16.38</v>
      </c>
      <c r="J32" s="88">
        <v>0</v>
      </c>
      <c r="K32" s="88">
        <v>0</v>
      </c>
      <c r="L32" s="88">
        <v>20.23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64.55</v>
      </c>
      <c r="W32">
        <v>27.94</v>
      </c>
      <c r="X32">
        <v>16.38</v>
      </c>
      <c r="Y32">
        <v>20.23</v>
      </c>
      <c r="Z32">
        <v>0</v>
      </c>
      <c r="AA32">
        <v>0</v>
      </c>
    </row>
    <row r="33" spans="7:27">
      <c r="G33" t="s">
        <v>75</v>
      </c>
      <c r="H33" s="115">
        <v>76.12</v>
      </c>
      <c r="I33" s="88">
        <v>16.38</v>
      </c>
      <c r="J33" s="88">
        <v>0</v>
      </c>
      <c r="K33" s="88">
        <v>0</v>
      </c>
      <c r="L33" s="88">
        <v>19.27</v>
      </c>
      <c r="M33" s="116">
        <v>0</v>
      </c>
      <c r="N33" s="115">
        <v>0</v>
      </c>
      <c r="O33" s="88">
        <v>0</v>
      </c>
      <c r="P33" s="88">
        <v>-10</v>
      </c>
      <c r="Q33" s="88">
        <v>0</v>
      </c>
      <c r="R33" s="88">
        <v>0</v>
      </c>
      <c r="S33" s="116">
        <v>0</v>
      </c>
      <c r="U33" s="115">
        <v>-10</v>
      </c>
      <c r="V33" s="116">
        <v>111.77</v>
      </c>
      <c r="W33">
        <v>76.12</v>
      </c>
      <c r="X33">
        <v>16.38</v>
      </c>
      <c r="Y33">
        <v>19.27</v>
      </c>
      <c r="Z33">
        <v>0</v>
      </c>
      <c r="AA33">
        <v>-10</v>
      </c>
    </row>
    <row r="34" spans="7:27">
      <c r="G34" t="s">
        <v>76</v>
      </c>
      <c r="H34" s="115">
        <v>61.67</v>
      </c>
      <c r="I34" s="88">
        <v>17.34</v>
      </c>
      <c r="J34" s="88">
        <v>0</v>
      </c>
      <c r="K34" s="88">
        <v>0</v>
      </c>
      <c r="L34" s="88">
        <v>19.27</v>
      </c>
      <c r="M34" s="116">
        <v>0</v>
      </c>
      <c r="N34" s="115">
        <v>0</v>
      </c>
      <c r="O34" s="88">
        <v>0</v>
      </c>
      <c r="P34" s="88">
        <v>-10</v>
      </c>
      <c r="Q34" s="88">
        <v>0</v>
      </c>
      <c r="R34" s="88">
        <v>0</v>
      </c>
      <c r="S34" s="116">
        <v>0</v>
      </c>
      <c r="U34" s="115">
        <v>-10</v>
      </c>
      <c r="V34" s="116">
        <v>98.28</v>
      </c>
      <c r="W34">
        <v>61.67</v>
      </c>
      <c r="X34">
        <v>17.34</v>
      </c>
      <c r="Y34">
        <v>19.27</v>
      </c>
      <c r="Z34">
        <v>0</v>
      </c>
      <c r="AA34">
        <v>-10</v>
      </c>
    </row>
    <row r="35" spans="7:27">
      <c r="G35" t="s">
        <v>77</v>
      </c>
      <c r="H35" s="115">
        <v>0</v>
      </c>
      <c r="I35" s="88">
        <v>14.45</v>
      </c>
      <c r="J35" s="88">
        <v>0</v>
      </c>
      <c r="K35" s="88">
        <v>0</v>
      </c>
      <c r="L35" s="88">
        <v>17.350000000000001</v>
      </c>
      <c r="M35" s="116">
        <v>0</v>
      </c>
      <c r="N35" s="115">
        <v>0</v>
      </c>
      <c r="O35" s="88">
        <v>0</v>
      </c>
      <c r="P35" s="88">
        <v>-35</v>
      </c>
      <c r="Q35" s="88">
        <v>0</v>
      </c>
      <c r="R35" s="88">
        <v>0</v>
      </c>
      <c r="S35" s="116">
        <v>0</v>
      </c>
      <c r="U35" s="115">
        <v>-35</v>
      </c>
      <c r="V35" s="116">
        <v>31.8</v>
      </c>
      <c r="W35">
        <v>0</v>
      </c>
      <c r="X35">
        <v>14.45</v>
      </c>
      <c r="Y35">
        <v>17.350000000000001</v>
      </c>
      <c r="Z35">
        <v>0</v>
      </c>
      <c r="AA35">
        <v>-35</v>
      </c>
    </row>
    <row r="36" spans="7:27">
      <c r="G36" t="s">
        <v>78</v>
      </c>
      <c r="H36" s="115">
        <v>0</v>
      </c>
      <c r="I36" s="88">
        <v>19.27</v>
      </c>
      <c r="J36" s="88">
        <v>0</v>
      </c>
      <c r="K36" s="88">
        <v>0</v>
      </c>
      <c r="L36" s="88">
        <v>15.42</v>
      </c>
      <c r="M36" s="116">
        <v>0</v>
      </c>
      <c r="N36" s="115">
        <v>0</v>
      </c>
      <c r="O36" s="88">
        <v>0</v>
      </c>
      <c r="P36" s="88">
        <v>-40</v>
      </c>
      <c r="Q36" s="88">
        <v>0</v>
      </c>
      <c r="R36" s="88">
        <v>0</v>
      </c>
      <c r="S36" s="116">
        <v>0</v>
      </c>
      <c r="U36" s="115">
        <v>-40</v>
      </c>
      <c r="V36" s="116">
        <v>34.69</v>
      </c>
      <c r="W36">
        <v>0</v>
      </c>
      <c r="X36">
        <v>19.27</v>
      </c>
      <c r="Y36">
        <v>15.42</v>
      </c>
      <c r="Z36">
        <v>0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14.45</v>
      </c>
      <c r="M37" s="116">
        <v>0</v>
      </c>
      <c r="N37" s="115">
        <v>-75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-125</v>
      </c>
      <c r="V37" s="116">
        <v>14.45</v>
      </c>
      <c r="W37">
        <v>-75</v>
      </c>
      <c r="X37">
        <v>0</v>
      </c>
      <c r="Y37">
        <v>14.45</v>
      </c>
      <c r="Z37">
        <v>0</v>
      </c>
      <c r="AA37">
        <v>-50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13.97</v>
      </c>
      <c r="M38" s="116">
        <v>0</v>
      </c>
      <c r="N38" s="115">
        <v>-62</v>
      </c>
      <c r="O38" s="88">
        <v>0</v>
      </c>
      <c r="P38" s="88">
        <v>-50</v>
      </c>
      <c r="Q38" s="88">
        <v>0</v>
      </c>
      <c r="R38" s="88">
        <v>0</v>
      </c>
      <c r="S38" s="116">
        <v>0</v>
      </c>
      <c r="U38" s="115">
        <v>-112</v>
      </c>
      <c r="V38" s="116">
        <v>13.97</v>
      </c>
      <c r="W38">
        <v>-62</v>
      </c>
      <c r="X38">
        <v>0</v>
      </c>
      <c r="Y38">
        <v>13.97</v>
      </c>
      <c r="Z38">
        <v>0</v>
      </c>
      <c r="AA38">
        <v>-50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13.97</v>
      </c>
      <c r="M39" s="116">
        <v>0</v>
      </c>
      <c r="N39" s="115">
        <v>-92</v>
      </c>
      <c r="O39" s="88">
        <v>-20</v>
      </c>
      <c r="P39" s="88">
        <v>-75</v>
      </c>
      <c r="Q39" s="88">
        <v>0</v>
      </c>
      <c r="R39" s="88">
        <v>0</v>
      </c>
      <c r="S39" s="116">
        <v>0</v>
      </c>
      <c r="U39" s="115">
        <v>-187</v>
      </c>
      <c r="V39" s="116">
        <v>13.97</v>
      </c>
      <c r="W39">
        <v>-92</v>
      </c>
      <c r="X39">
        <v>-20</v>
      </c>
      <c r="Y39">
        <v>13.97</v>
      </c>
      <c r="Z39">
        <v>0</v>
      </c>
      <c r="AA39">
        <v>-75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13.49</v>
      </c>
      <c r="M40" s="116">
        <v>0</v>
      </c>
      <c r="N40" s="115">
        <v>-92</v>
      </c>
      <c r="O40" s="88">
        <v>-20</v>
      </c>
      <c r="P40" s="88">
        <v>-60</v>
      </c>
      <c r="Q40" s="88">
        <v>0</v>
      </c>
      <c r="R40" s="88">
        <v>0</v>
      </c>
      <c r="S40" s="116">
        <v>0</v>
      </c>
      <c r="U40" s="115">
        <v>-172</v>
      </c>
      <c r="V40" s="116">
        <v>13.49</v>
      </c>
      <c r="W40">
        <v>-92</v>
      </c>
      <c r="X40">
        <v>-20</v>
      </c>
      <c r="Y40">
        <v>13.49</v>
      </c>
      <c r="Z40">
        <v>0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12.53</v>
      </c>
      <c r="M41" s="116">
        <v>0</v>
      </c>
      <c r="N41" s="115">
        <v>-56</v>
      </c>
      <c r="O41" s="88">
        <v>0</v>
      </c>
      <c r="P41" s="88">
        <v>-40</v>
      </c>
      <c r="Q41" s="88">
        <v>0</v>
      </c>
      <c r="R41" s="88">
        <v>0</v>
      </c>
      <c r="S41" s="116">
        <v>0</v>
      </c>
      <c r="U41" s="115">
        <v>-96</v>
      </c>
      <c r="V41" s="116">
        <v>12.53</v>
      </c>
      <c r="W41">
        <v>-56</v>
      </c>
      <c r="X41">
        <v>0</v>
      </c>
      <c r="Y41">
        <v>12.53</v>
      </c>
      <c r="Z41">
        <v>0</v>
      </c>
      <c r="AA41">
        <v>-40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12.04</v>
      </c>
      <c r="M42" s="116">
        <v>0</v>
      </c>
      <c r="N42" s="115">
        <v>-62</v>
      </c>
      <c r="O42" s="88">
        <v>-30</v>
      </c>
      <c r="P42" s="88">
        <v>-30</v>
      </c>
      <c r="Q42" s="88">
        <v>0</v>
      </c>
      <c r="R42" s="88">
        <v>0</v>
      </c>
      <c r="S42" s="116">
        <v>0</v>
      </c>
      <c r="U42" s="115">
        <v>-122</v>
      </c>
      <c r="V42" s="116">
        <v>12.04</v>
      </c>
      <c r="W42">
        <v>-62</v>
      </c>
      <c r="X42">
        <v>-30</v>
      </c>
      <c r="Y42">
        <v>12.04</v>
      </c>
      <c r="Z42">
        <v>0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11.37</v>
      </c>
      <c r="M43" s="116">
        <v>0</v>
      </c>
      <c r="N43" s="115">
        <v>-39</v>
      </c>
      <c r="O43" s="88">
        <v>0</v>
      </c>
      <c r="P43" s="88">
        <v>-25</v>
      </c>
      <c r="Q43" s="88">
        <v>0</v>
      </c>
      <c r="R43" s="88">
        <v>0</v>
      </c>
      <c r="S43" s="116">
        <v>0</v>
      </c>
      <c r="U43" s="115">
        <v>-64</v>
      </c>
      <c r="V43" s="116">
        <v>11.37</v>
      </c>
      <c r="W43">
        <v>-39</v>
      </c>
      <c r="X43">
        <v>0</v>
      </c>
      <c r="Y43">
        <v>11.37</v>
      </c>
      <c r="Z43">
        <v>0</v>
      </c>
      <c r="AA43">
        <v>-25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10.119999999999999</v>
      </c>
      <c r="M44" s="116">
        <v>0</v>
      </c>
      <c r="N44" s="115">
        <v>-32</v>
      </c>
      <c r="O44" s="88">
        <v>-15</v>
      </c>
      <c r="P44" s="88">
        <v>-30</v>
      </c>
      <c r="Q44" s="88">
        <v>0</v>
      </c>
      <c r="R44" s="88">
        <v>0</v>
      </c>
      <c r="S44" s="116">
        <v>0</v>
      </c>
      <c r="U44" s="115">
        <v>-77</v>
      </c>
      <c r="V44" s="116">
        <v>10.119999999999999</v>
      </c>
      <c r="W44">
        <v>-32</v>
      </c>
      <c r="X44">
        <v>-15</v>
      </c>
      <c r="Y44">
        <v>10.119999999999999</v>
      </c>
      <c r="Z44">
        <v>0</v>
      </c>
      <c r="AA44">
        <v>-30</v>
      </c>
    </row>
    <row r="45" spans="7:27">
      <c r="G45" t="s">
        <v>87</v>
      </c>
      <c r="H45" s="115">
        <v>8.67</v>
      </c>
      <c r="I45" s="88">
        <v>0</v>
      </c>
      <c r="J45" s="88">
        <v>0</v>
      </c>
      <c r="K45" s="88">
        <v>0</v>
      </c>
      <c r="L45" s="88">
        <v>9.25</v>
      </c>
      <c r="M45" s="116">
        <v>0</v>
      </c>
      <c r="N45" s="115">
        <v>0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>
        <v>-25</v>
      </c>
      <c r="V45" s="116">
        <v>17.920000000000002</v>
      </c>
      <c r="W45">
        <v>8.67</v>
      </c>
      <c r="X45">
        <v>0</v>
      </c>
      <c r="Y45">
        <v>9.25</v>
      </c>
      <c r="Z45">
        <v>0</v>
      </c>
      <c r="AA45">
        <v>-25</v>
      </c>
    </row>
    <row r="46" spans="7:27">
      <c r="G46" t="s">
        <v>88</v>
      </c>
      <c r="H46" s="115">
        <v>7.71</v>
      </c>
      <c r="I46" s="88">
        <v>0</v>
      </c>
      <c r="J46" s="88">
        <v>0</v>
      </c>
      <c r="K46" s="88">
        <v>0</v>
      </c>
      <c r="L46" s="88">
        <v>7.9</v>
      </c>
      <c r="M46" s="116">
        <v>0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-20</v>
      </c>
      <c r="V46" s="116">
        <v>15.61</v>
      </c>
      <c r="W46">
        <v>7.71</v>
      </c>
      <c r="X46">
        <v>0</v>
      </c>
      <c r="Y46">
        <v>7.9</v>
      </c>
      <c r="Z46">
        <v>0</v>
      </c>
      <c r="AA46">
        <v>-20</v>
      </c>
    </row>
    <row r="47" spans="7:27">
      <c r="G47" t="s">
        <v>89</v>
      </c>
      <c r="H47" s="115">
        <v>9.64</v>
      </c>
      <c r="I47" s="88">
        <v>33.72</v>
      </c>
      <c r="J47" s="88">
        <v>0</v>
      </c>
      <c r="K47" s="88">
        <v>0</v>
      </c>
      <c r="L47" s="88">
        <v>7.71</v>
      </c>
      <c r="M47" s="116">
        <v>0</v>
      </c>
      <c r="N47" s="115">
        <v>0</v>
      </c>
      <c r="O47" s="88">
        <v>0</v>
      </c>
      <c r="P47" s="88">
        <v>-15</v>
      </c>
      <c r="Q47" s="88">
        <v>0</v>
      </c>
      <c r="R47" s="88">
        <v>0</v>
      </c>
      <c r="S47" s="116">
        <v>0</v>
      </c>
      <c r="U47" s="115">
        <v>-15</v>
      </c>
      <c r="V47" s="116">
        <v>51.07</v>
      </c>
      <c r="W47">
        <v>9.64</v>
      </c>
      <c r="X47">
        <v>33.72</v>
      </c>
      <c r="Y47">
        <v>7.71</v>
      </c>
      <c r="Z47">
        <v>0</v>
      </c>
      <c r="AA47">
        <v>-15</v>
      </c>
    </row>
    <row r="48" spans="7:27">
      <c r="G48" t="s">
        <v>90</v>
      </c>
      <c r="H48" s="115">
        <v>7.71</v>
      </c>
      <c r="I48" s="88">
        <v>33.729999999999997</v>
      </c>
      <c r="J48" s="88">
        <v>0</v>
      </c>
      <c r="K48" s="88">
        <v>0</v>
      </c>
      <c r="L48" s="88">
        <v>6.74</v>
      </c>
      <c r="M48" s="116">
        <v>0</v>
      </c>
      <c r="N48" s="115">
        <v>0</v>
      </c>
      <c r="O48" s="88">
        <v>0</v>
      </c>
      <c r="P48" s="88">
        <v>-15</v>
      </c>
      <c r="Q48" s="88">
        <v>0</v>
      </c>
      <c r="R48" s="88">
        <v>0</v>
      </c>
      <c r="S48" s="116">
        <v>0</v>
      </c>
      <c r="U48" s="115">
        <v>-15</v>
      </c>
      <c r="V48" s="116">
        <v>48.18</v>
      </c>
      <c r="W48">
        <v>7.71</v>
      </c>
      <c r="X48">
        <v>33.729999999999997</v>
      </c>
      <c r="Y48">
        <v>6.74</v>
      </c>
      <c r="Z48">
        <v>0</v>
      </c>
      <c r="AA48">
        <v>-15</v>
      </c>
    </row>
    <row r="49" spans="7:27">
      <c r="G49" t="s">
        <v>91</v>
      </c>
      <c r="H49" s="115">
        <v>9.6300000000000008</v>
      </c>
      <c r="I49" s="88">
        <v>0</v>
      </c>
      <c r="J49" s="88">
        <v>0</v>
      </c>
      <c r="K49" s="88">
        <v>0</v>
      </c>
      <c r="L49" s="88">
        <v>7.71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17.34</v>
      </c>
      <c r="W49">
        <v>9.6300000000000008</v>
      </c>
      <c r="X49">
        <v>0</v>
      </c>
      <c r="Y49">
        <v>7.71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7.23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7.23</v>
      </c>
      <c r="W50">
        <v>0</v>
      </c>
      <c r="X50">
        <v>0</v>
      </c>
      <c r="Y50">
        <v>7.23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7.23</v>
      </c>
      <c r="M51" s="116">
        <v>0</v>
      </c>
      <c r="N51" s="115">
        <v>-3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-53</v>
      </c>
      <c r="V51" s="116">
        <v>7.23</v>
      </c>
      <c r="W51">
        <v>-3</v>
      </c>
      <c r="X51">
        <v>0</v>
      </c>
      <c r="Y51">
        <v>7.23</v>
      </c>
      <c r="Z51">
        <v>0</v>
      </c>
      <c r="AA51">
        <v>-50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6.74</v>
      </c>
      <c r="M52" s="116">
        <v>0</v>
      </c>
      <c r="N52" s="115">
        <v>-6</v>
      </c>
      <c r="O52" s="88">
        <v>0</v>
      </c>
      <c r="P52" s="88">
        <v>-50</v>
      </c>
      <c r="Q52" s="88">
        <v>0</v>
      </c>
      <c r="R52" s="88">
        <v>0</v>
      </c>
      <c r="S52" s="116">
        <v>0</v>
      </c>
      <c r="U52" s="115">
        <v>-56</v>
      </c>
      <c r="V52" s="116">
        <v>6.74</v>
      </c>
      <c r="W52">
        <v>-6</v>
      </c>
      <c r="X52">
        <v>0</v>
      </c>
      <c r="Y52">
        <v>6.74</v>
      </c>
      <c r="Z52">
        <v>0</v>
      </c>
      <c r="AA52">
        <v>-50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6.26</v>
      </c>
      <c r="M53" s="116">
        <v>0</v>
      </c>
      <c r="N53" s="115">
        <v>0</v>
      </c>
      <c r="O53" s="88">
        <v>0</v>
      </c>
      <c r="P53" s="88">
        <v>-55</v>
      </c>
      <c r="Q53" s="88">
        <v>0</v>
      </c>
      <c r="R53" s="88">
        <v>0</v>
      </c>
      <c r="S53" s="116">
        <v>0</v>
      </c>
      <c r="U53" s="115">
        <v>-55</v>
      </c>
      <c r="V53" s="116">
        <v>6.26</v>
      </c>
      <c r="W53">
        <v>0</v>
      </c>
      <c r="X53">
        <v>0</v>
      </c>
      <c r="Y53">
        <v>6.26</v>
      </c>
      <c r="Z53">
        <v>0</v>
      </c>
      <c r="AA53">
        <v>-55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6.74</v>
      </c>
      <c r="M54" s="116">
        <v>0</v>
      </c>
      <c r="N54" s="115">
        <v>0</v>
      </c>
      <c r="O54" s="88">
        <v>0</v>
      </c>
      <c r="P54" s="88">
        <v>-85</v>
      </c>
      <c r="Q54" s="88">
        <v>0</v>
      </c>
      <c r="R54" s="88">
        <v>0</v>
      </c>
      <c r="S54" s="116">
        <v>0</v>
      </c>
      <c r="U54" s="115">
        <v>-85</v>
      </c>
      <c r="V54" s="116">
        <v>6.74</v>
      </c>
      <c r="W54">
        <v>0</v>
      </c>
      <c r="X54">
        <v>0</v>
      </c>
      <c r="Y54">
        <v>6.74</v>
      </c>
      <c r="Z54">
        <v>0</v>
      </c>
      <c r="AA54">
        <v>-85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6.74</v>
      </c>
      <c r="M55" s="116">
        <v>0</v>
      </c>
      <c r="N55" s="115">
        <v>-21</v>
      </c>
      <c r="O55" s="88">
        <v>-13</v>
      </c>
      <c r="P55" s="88">
        <v>-70</v>
      </c>
      <c r="Q55" s="88">
        <v>0</v>
      </c>
      <c r="R55" s="88">
        <v>0</v>
      </c>
      <c r="S55" s="116">
        <v>0</v>
      </c>
      <c r="U55" s="115">
        <v>-104</v>
      </c>
      <c r="V55" s="116">
        <v>6.74</v>
      </c>
      <c r="W55">
        <v>-21</v>
      </c>
      <c r="X55">
        <v>-13</v>
      </c>
      <c r="Y55">
        <v>6.74</v>
      </c>
      <c r="Z55">
        <v>0</v>
      </c>
      <c r="AA55">
        <v>-70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6.26</v>
      </c>
      <c r="M56" s="116">
        <v>0</v>
      </c>
      <c r="N56" s="115">
        <v>-93</v>
      </c>
      <c r="O56" s="88">
        <v>-21</v>
      </c>
      <c r="P56" s="88">
        <v>-74</v>
      </c>
      <c r="Q56" s="88">
        <v>0</v>
      </c>
      <c r="R56" s="88">
        <v>0</v>
      </c>
      <c r="S56" s="116">
        <v>0</v>
      </c>
      <c r="U56" s="115">
        <v>-188</v>
      </c>
      <c r="V56" s="116">
        <v>6.26</v>
      </c>
      <c r="W56">
        <v>-93</v>
      </c>
      <c r="X56">
        <v>-21</v>
      </c>
      <c r="Y56">
        <v>6.26</v>
      </c>
      <c r="Z56">
        <v>0</v>
      </c>
      <c r="AA56">
        <v>-74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4.82</v>
      </c>
      <c r="M57" s="116">
        <v>0</v>
      </c>
      <c r="N57" s="115">
        <v>-54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-114</v>
      </c>
      <c r="V57" s="116">
        <v>4.82</v>
      </c>
      <c r="W57">
        <v>-54</v>
      </c>
      <c r="X57">
        <v>0</v>
      </c>
      <c r="Y57">
        <v>4.82</v>
      </c>
      <c r="Z57">
        <v>0</v>
      </c>
      <c r="AA57">
        <v>-60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4.82</v>
      </c>
      <c r="M58" s="116">
        <v>0</v>
      </c>
      <c r="N58" s="115">
        <v>-31</v>
      </c>
      <c r="O58" s="88">
        <v>0</v>
      </c>
      <c r="P58" s="88">
        <v>-90</v>
      </c>
      <c r="Q58" s="88">
        <v>0</v>
      </c>
      <c r="R58" s="88">
        <v>0</v>
      </c>
      <c r="S58" s="116">
        <v>0</v>
      </c>
      <c r="U58" s="115">
        <v>-121</v>
      </c>
      <c r="V58" s="116">
        <v>4.82</v>
      </c>
      <c r="W58">
        <v>-31</v>
      </c>
      <c r="X58">
        <v>0</v>
      </c>
      <c r="Y58">
        <v>4.82</v>
      </c>
      <c r="Z58">
        <v>0</v>
      </c>
      <c r="AA58">
        <v>-90</v>
      </c>
    </row>
    <row r="59" spans="7:27">
      <c r="G59" t="s">
        <v>101</v>
      </c>
      <c r="H59" s="115">
        <v>2.89</v>
      </c>
      <c r="I59" s="88">
        <v>0</v>
      </c>
      <c r="J59" s="88">
        <v>0</v>
      </c>
      <c r="K59" s="88">
        <v>0</v>
      </c>
      <c r="L59" s="88">
        <v>4.82</v>
      </c>
      <c r="M59" s="116">
        <v>0</v>
      </c>
      <c r="N59" s="115">
        <v>0</v>
      </c>
      <c r="O59" s="88">
        <v>0</v>
      </c>
      <c r="P59" s="88">
        <v>-50</v>
      </c>
      <c r="Q59" s="88">
        <v>0</v>
      </c>
      <c r="R59" s="88">
        <v>0</v>
      </c>
      <c r="S59" s="116">
        <v>0</v>
      </c>
      <c r="U59" s="115">
        <v>-50</v>
      </c>
      <c r="V59" s="116">
        <v>7.71</v>
      </c>
      <c r="W59">
        <v>2.89</v>
      </c>
      <c r="X59">
        <v>0</v>
      </c>
      <c r="Y59">
        <v>4.82</v>
      </c>
      <c r="Z59">
        <v>0</v>
      </c>
      <c r="AA59">
        <v>-50</v>
      </c>
    </row>
    <row r="60" spans="7:27">
      <c r="G60" t="s">
        <v>102</v>
      </c>
      <c r="H60" s="115">
        <v>7.71</v>
      </c>
      <c r="I60" s="88">
        <v>0</v>
      </c>
      <c r="J60" s="88">
        <v>0</v>
      </c>
      <c r="K60" s="88">
        <v>0</v>
      </c>
      <c r="L60" s="88">
        <v>5.3</v>
      </c>
      <c r="M60" s="116">
        <v>0</v>
      </c>
      <c r="N60" s="115">
        <v>0</v>
      </c>
      <c r="O60" s="88">
        <v>0</v>
      </c>
      <c r="P60" s="88">
        <v>-75</v>
      </c>
      <c r="Q60" s="88">
        <v>0</v>
      </c>
      <c r="R60" s="88">
        <v>0</v>
      </c>
      <c r="S60" s="116">
        <v>0</v>
      </c>
      <c r="U60" s="115">
        <v>-75</v>
      </c>
      <c r="V60" s="116">
        <v>13.01</v>
      </c>
      <c r="W60">
        <v>7.71</v>
      </c>
      <c r="X60">
        <v>0</v>
      </c>
      <c r="Y60">
        <v>5.3</v>
      </c>
      <c r="Z60">
        <v>0</v>
      </c>
      <c r="AA60">
        <v>-75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5.3</v>
      </c>
      <c r="M61" s="116">
        <v>0</v>
      </c>
      <c r="N61" s="115">
        <v>-17</v>
      </c>
      <c r="O61" s="88">
        <v>-25</v>
      </c>
      <c r="P61" s="88">
        <v>-60</v>
      </c>
      <c r="Q61" s="88">
        <v>0</v>
      </c>
      <c r="R61" s="88">
        <v>0</v>
      </c>
      <c r="S61" s="116">
        <v>0</v>
      </c>
      <c r="U61" s="115">
        <v>-102</v>
      </c>
      <c r="V61" s="116">
        <v>5.3</v>
      </c>
      <c r="W61">
        <v>-17</v>
      </c>
      <c r="X61">
        <v>-25</v>
      </c>
      <c r="Y61">
        <v>5.3</v>
      </c>
      <c r="Z61">
        <v>0</v>
      </c>
      <c r="AA61">
        <v>-60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5.3</v>
      </c>
      <c r="M62" s="116">
        <v>0</v>
      </c>
      <c r="N62" s="115">
        <v>-3</v>
      </c>
      <c r="O62" s="88">
        <v>-25</v>
      </c>
      <c r="P62" s="88">
        <v>-60</v>
      </c>
      <c r="Q62" s="88">
        <v>0</v>
      </c>
      <c r="R62" s="88">
        <v>0</v>
      </c>
      <c r="S62" s="116">
        <v>0</v>
      </c>
      <c r="U62" s="115">
        <v>-88</v>
      </c>
      <c r="V62" s="116">
        <v>5.3</v>
      </c>
      <c r="W62">
        <v>-3</v>
      </c>
      <c r="X62">
        <v>-25</v>
      </c>
      <c r="Y62">
        <v>5.3</v>
      </c>
      <c r="Z62">
        <v>0</v>
      </c>
      <c r="AA62">
        <v>-60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5.78</v>
      </c>
      <c r="M63" s="116">
        <v>0</v>
      </c>
      <c r="N63" s="115">
        <v>-9</v>
      </c>
      <c r="O63" s="88">
        <v>-14</v>
      </c>
      <c r="P63" s="88">
        <v>-55</v>
      </c>
      <c r="Q63" s="88">
        <v>0</v>
      </c>
      <c r="R63" s="88">
        <v>0</v>
      </c>
      <c r="S63" s="116">
        <v>0</v>
      </c>
      <c r="U63" s="115">
        <v>-78</v>
      </c>
      <c r="V63" s="116">
        <v>5.78</v>
      </c>
      <c r="W63">
        <v>-9</v>
      </c>
      <c r="X63">
        <v>-14</v>
      </c>
      <c r="Y63">
        <v>5.78</v>
      </c>
      <c r="Z63">
        <v>0</v>
      </c>
      <c r="AA63">
        <v>-55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3.85</v>
      </c>
      <c r="M64" s="116">
        <v>0</v>
      </c>
      <c r="N64" s="115">
        <v>-2</v>
      </c>
      <c r="O64" s="88">
        <v>-5</v>
      </c>
      <c r="P64" s="88">
        <v>-55</v>
      </c>
      <c r="Q64" s="88">
        <v>0</v>
      </c>
      <c r="R64" s="88">
        <v>0</v>
      </c>
      <c r="S64" s="116">
        <v>0</v>
      </c>
      <c r="U64" s="115">
        <v>-62</v>
      </c>
      <c r="V64" s="116">
        <v>3.85</v>
      </c>
      <c r="W64">
        <v>-2</v>
      </c>
      <c r="X64">
        <v>-5</v>
      </c>
      <c r="Y64">
        <v>3.85</v>
      </c>
      <c r="Z64">
        <v>0</v>
      </c>
      <c r="AA64">
        <v>-55</v>
      </c>
    </row>
    <row r="65" spans="7:27">
      <c r="G65" t="s">
        <v>107</v>
      </c>
      <c r="H65" s="115">
        <v>18.309999999999999</v>
      </c>
      <c r="I65" s="88">
        <v>0</v>
      </c>
      <c r="J65" s="88">
        <v>0</v>
      </c>
      <c r="K65" s="88">
        <v>0</v>
      </c>
      <c r="L65" s="88">
        <v>5.78</v>
      </c>
      <c r="M65" s="116">
        <v>0</v>
      </c>
      <c r="N65" s="115">
        <v>0</v>
      </c>
      <c r="O65" s="88">
        <v>-9</v>
      </c>
      <c r="P65" s="88">
        <v>-65</v>
      </c>
      <c r="Q65" s="88">
        <v>0</v>
      </c>
      <c r="R65" s="88">
        <v>0</v>
      </c>
      <c r="S65" s="116">
        <v>0</v>
      </c>
      <c r="U65" s="115">
        <v>-74</v>
      </c>
      <c r="V65" s="116">
        <v>24.09</v>
      </c>
      <c r="W65">
        <v>18.309999999999999</v>
      </c>
      <c r="X65">
        <v>-9</v>
      </c>
      <c r="Y65">
        <v>5.78</v>
      </c>
      <c r="Z65">
        <v>0</v>
      </c>
      <c r="AA65">
        <v>-65</v>
      </c>
    </row>
    <row r="66" spans="7:27">
      <c r="G66" t="s">
        <v>108</v>
      </c>
      <c r="H66" s="115">
        <v>23.13</v>
      </c>
      <c r="I66" s="88">
        <v>0</v>
      </c>
      <c r="J66" s="88">
        <v>0</v>
      </c>
      <c r="K66" s="88">
        <v>0</v>
      </c>
      <c r="L66" s="88">
        <v>6.74</v>
      </c>
      <c r="M66" s="116">
        <v>0</v>
      </c>
      <c r="N66" s="115">
        <v>0</v>
      </c>
      <c r="O66" s="88">
        <v>-5</v>
      </c>
      <c r="P66" s="88">
        <v>-70</v>
      </c>
      <c r="Q66" s="88">
        <v>0</v>
      </c>
      <c r="R66" s="88">
        <v>0</v>
      </c>
      <c r="S66" s="116">
        <v>0</v>
      </c>
      <c r="U66" s="115">
        <v>-75</v>
      </c>
      <c r="V66" s="116">
        <v>29.87</v>
      </c>
      <c r="W66">
        <v>23.13</v>
      </c>
      <c r="X66">
        <v>-5</v>
      </c>
      <c r="Y66">
        <v>6.74</v>
      </c>
      <c r="Z66">
        <v>0</v>
      </c>
      <c r="AA66">
        <v>-70</v>
      </c>
    </row>
    <row r="67" spans="7:27">
      <c r="G67" t="s">
        <v>109</v>
      </c>
      <c r="H67" s="115">
        <v>28.9</v>
      </c>
      <c r="I67" s="88">
        <v>9.64</v>
      </c>
      <c r="J67" s="88">
        <v>0</v>
      </c>
      <c r="K67" s="88">
        <v>0</v>
      </c>
      <c r="L67" s="88">
        <v>5.78</v>
      </c>
      <c r="M67" s="116">
        <v>0</v>
      </c>
      <c r="N67" s="115">
        <v>0</v>
      </c>
      <c r="O67" s="88">
        <v>0</v>
      </c>
      <c r="P67" s="88">
        <v>-65</v>
      </c>
      <c r="Q67" s="88">
        <v>0</v>
      </c>
      <c r="R67" s="88">
        <v>0</v>
      </c>
      <c r="S67" s="116">
        <v>0</v>
      </c>
      <c r="U67" s="115">
        <v>-65</v>
      </c>
      <c r="V67" s="116">
        <v>44.32</v>
      </c>
      <c r="W67">
        <v>28.9</v>
      </c>
      <c r="X67">
        <v>9.64</v>
      </c>
      <c r="Y67">
        <v>5.78</v>
      </c>
      <c r="Z67">
        <v>0</v>
      </c>
      <c r="AA67">
        <v>-65</v>
      </c>
    </row>
    <row r="68" spans="7:27">
      <c r="G68" t="s">
        <v>110</v>
      </c>
      <c r="H68" s="115">
        <v>34.68</v>
      </c>
      <c r="I68" s="88">
        <v>19.27</v>
      </c>
      <c r="J68" s="88">
        <v>0</v>
      </c>
      <c r="K68" s="88">
        <v>0</v>
      </c>
      <c r="L68" s="88">
        <v>7.71</v>
      </c>
      <c r="M68" s="116">
        <v>0</v>
      </c>
      <c r="N68" s="115">
        <v>0</v>
      </c>
      <c r="O68" s="88">
        <v>0</v>
      </c>
      <c r="P68" s="88">
        <v>-70</v>
      </c>
      <c r="Q68" s="88">
        <v>0</v>
      </c>
      <c r="R68" s="88">
        <v>0</v>
      </c>
      <c r="S68" s="116">
        <v>0</v>
      </c>
      <c r="U68" s="115">
        <v>-70</v>
      </c>
      <c r="V68" s="116">
        <v>61.66</v>
      </c>
      <c r="W68">
        <v>34.68</v>
      </c>
      <c r="X68">
        <v>19.27</v>
      </c>
      <c r="Y68">
        <v>7.71</v>
      </c>
      <c r="Z68">
        <v>0</v>
      </c>
      <c r="AA68">
        <v>-70</v>
      </c>
    </row>
    <row r="69" spans="7:27">
      <c r="G69" t="s">
        <v>111</v>
      </c>
      <c r="H69" s="115">
        <v>7.71</v>
      </c>
      <c r="I69" s="88">
        <v>9.6300000000000008</v>
      </c>
      <c r="J69" s="88">
        <v>0</v>
      </c>
      <c r="K69" s="88">
        <v>0</v>
      </c>
      <c r="L69" s="88">
        <v>8.67</v>
      </c>
      <c r="M69" s="116">
        <v>0</v>
      </c>
      <c r="N69" s="115">
        <v>0</v>
      </c>
      <c r="O69" s="88">
        <v>0</v>
      </c>
      <c r="P69" s="88">
        <v>-65</v>
      </c>
      <c r="Q69" s="88">
        <v>0</v>
      </c>
      <c r="R69" s="88">
        <v>0</v>
      </c>
      <c r="S69" s="116">
        <v>0</v>
      </c>
      <c r="U69" s="115">
        <v>-65</v>
      </c>
      <c r="V69" s="116">
        <v>26.01</v>
      </c>
      <c r="W69">
        <v>7.71</v>
      </c>
      <c r="X69">
        <v>9.6300000000000008</v>
      </c>
      <c r="Y69">
        <v>8.67</v>
      </c>
      <c r="Z69">
        <v>0</v>
      </c>
      <c r="AA69">
        <v>-65</v>
      </c>
    </row>
    <row r="70" spans="7:27">
      <c r="G70" t="s">
        <v>112</v>
      </c>
      <c r="H70" s="115">
        <v>20.23</v>
      </c>
      <c r="I70" s="88">
        <v>19.27</v>
      </c>
      <c r="J70" s="88">
        <v>0</v>
      </c>
      <c r="K70" s="88">
        <v>0</v>
      </c>
      <c r="L70" s="88">
        <v>9.64</v>
      </c>
      <c r="M70" s="116">
        <v>0</v>
      </c>
      <c r="N70" s="115">
        <v>0</v>
      </c>
      <c r="O70" s="88">
        <v>0</v>
      </c>
      <c r="P70" s="88">
        <v>-65</v>
      </c>
      <c r="Q70" s="88">
        <v>0</v>
      </c>
      <c r="R70" s="88">
        <v>0</v>
      </c>
      <c r="S70" s="116">
        <v>0</v>
      </c>
      <c r="U70" s="115">
        <v>-65</v>
      </c>
      <c r="V70" s="116">
        <v>49.14</v>
      </c>
      <c r="W70">
        <v>20.23</v>
      </c>
      <c r="X70">
        <v>19.27</v>
      </c>
      <c r="Y70">
        <v>9.64</v>
      </c>
      <c r="Z70">
        <v>0</v>
      </c>
      <c r="AA70">
        <v>-65</v>
      </c>
    </row>
    <row r="71" spans="7:27">
      <c r="G71" t="s">
        <v>113</v>
      </c>
      <c r="H71" s="115">
        <v>0</v>
      </c>
      <c r="I71" s="88">
        <v>33.72</v>
      </c>
      <c r="J71" s="88">
        <v>0</v>
      </c>
      <c r="K71" s="88">
        <v>0</v>
      </c>
      <c r="L71" s="88">
        <v>11.08</v>
      </c>
      <c r="M71" s="116">
        <v>0</v>
      </c>
      <c r="N71" s="115">
        <v>-6</v>
      </c>
      <c r="O71" s="88">
        <v>0</v>
      </c>
      <c r="P71" s="88">
        <v>-110</v>
      </c>
      <c r="Q71" s="88">
        <v>0</v>
      </c>
      <c r="R71" s="88">
        <v>0</v>
      </c>
      <c r="S71" s="116">
        <v>0</v>
      </c>
      <c r="U71" s="115">
        <v>-116</v>
      </c>
      <c r="V71" s="116">
        <v>44.8</v>
      </c>
      <c r="W71">
        <v>-6</v>
      </c>
      <c r="X71">
        <v>33.72</v>
      </c>
      <c r="Y71">
        <v>11.08</v>
      </c>
      <c r="Z71">
        <v>0</v>
      </c>
      <c r="AA71">
        <v>-110</v>
      </c>
    </row>
    <row r="72" spans="7:27">
      <c r="G72" t="s">
        <v>114</v>
      </c>
      <c r="H72" s="115">
        <v>0</v>
      </c>
      <c r="I72" s="88">
        <v>38.54</v>
      </c>
      <c r="J72" s="88">
        <v>0</v>
      </c>
      <c r="K72" s="88">
        <v>0</v>
      </c>
      <c r="L72" s="88">
        <v>11.56</v>
      </c>
      <c r="M72" s="116">
        <v>0</v>
      </c>
      <c r="N72" s="115">
        <v>-34</v>
      </c>
      <c r="O72" s="88">
        <v>0</v>
      </c>
      <c r="P72" s="88">
        <v>-80</v>
      </c>
      <c r="Q72" s="88">
        <v>0</v>
      </c>
      <c r="R72" s="88">
        <v>0</v>
      </c>
      <c r="S72" s="116">
        <v>0</v>
      </c>
      <c r="U72" s="115">
        <v>-114</v>
      </c>
      <c r="V72" s="116">
        <v>50.1</v>
      </c>
      <c r="W72">
        <v>-34</v>
      </c>
      <c r="X72">
        <v>38.54</v>
      </c>
      <c r="Y72">
        <v>11.56</v>
      </c>
      <c r="Z72">
        <v>0</v>
      </c>
      <c r="AA72">
        <v>-80</v>
      </c>
    </row>
    <row r="73" spans="7:27">
      <c r="G73" t="s">
        <v>115</v>
      </c>
      <c r="H73" s="115">
        <v>33.72</v>
      </c>
      <c r="I73" s="88">
        <v>60.71</v>
      </c>
      <c r="J73" s="88">
        <v>0</v>
      </c>
      <c r="K73" s="88">
        <v>0</v>
      </c>
      <c r="L73" s="88">
        <v>11.56</v>
      </c>
      <c r="M73" s="116">
        <v>0</v>
      </c>
      <c r="N73" s="115">
        <v>0</v>
      </c>
      <c r="O73" s="88">
        <v>0</v>
      </c>
      <c r="P73" s="88">
        <v>-75</v>
      </c>
      <c r="Q73" s="88">
        <v>0</v>
      </c>
      <c r="R73" s="88">
        <v>0</v>
      </c>
      <c r="S73" s="116">
        <v>0</v>
      </c>
      <c r="U73" s="115">
        <v>-75</v>
      </c>
      <c r="V73" s="116">
        <v>105.98</v>
      </c>
      <c r="W73">
        <v>33.72</v>
      </c>
      <c r="X73">
        <v>60.71</v>
      </c>
      <c r="Y73">
        <v>11.56</v>
      </c>
      <c r="Z73">
        <v>0</v>
      </c>
      <c r="AA73">
        <v>-75</v>
      </c>
    </row>
    <row r="74" spans="7:27">
      <c r="G74" t="s">
        <v>116</v>
      </c>
      <c r="H74" s="115">
        <v>36.61</v>
      </c>
      <c r="I74" s="88">
        <v>48.18</v>
      </c>
      <c r="J74" s="88">
        <v>0</v>
      </c>
      <c r="K74" s="88">
        <v>0</v>
      </c>
      <c r="L74" s="88">
        <v>11.56</v>
      </c>
      <c r="M74" s="116">
        <v>0</v>
      </c>
      <c r="N74" s="115">
        <v>0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-70</v>
      </c>
      <c r="V74" s="116">
        <v>96.35</v>
      </c>
      <c r="W74">
        <v>36.61</v>
      </c>
      <c r="X74">
        <v>48.18</v>
      </c>
      <c r="Y74">
        <v>11.56</v>
      </c>
      <c r="Z74">
        <v>0</v>
      </c>
      <c r="AA74">
        <v>-70</v>
      </c>
    </row>
    <row r="75" spans="7:27">
      <c r="G75" t="s">
        <v>117</v>
      </c>
      <c r="H75" s="115">
        <v>4.82</v>
      </c>
      <c r="I75" s="88">
        <v>50.1</v>
      </c>
      <c r="J75" s="88">
        <v>0</v>
      </c>
      <c r="K75" s="88">
        <v>0</v>
      </c>
      <c r="L75" s="88">
        <v>12.53</v>
      </c>
      <c r="M75" s="116">
        <v>0</v>
      </c>
      <c r="N75" s="115">
        <v>0</v>
      </c>
      <c r="O75" s="88">
        <v>0</v>
      </c>
      <c r="P75" s="88">
        <v>-70</v>
      </c>
      <c r="Q75" s="88">
        <v>0</v>
      </c>
      <c r="R75" s="88">
        <v>0</v>
      </c>
      <c r="S75" s="116">
        <v>0</v>
      </c>
      <c r="U75" s="115">
        <v>-70</v>
      </c>
      <c r="V75" s="116">
        <v>67.44</v>
      </c>
      <c r="W75">
        <v>4.82</v>
      </c>
      <c r="X75">
        <v>50.1</v>
      </c>
      <c r="Y75">
        <v>12.53</v>
      </c>
      <c r="Z75">
        <v>0</v>
      </c>
      <c r="AA75">
        <v>-70</v>
      </c>
    </row>
    <row r="76" spans="7:27">
      <c r="G76" t="s">
        <v>118</v>
      </c>
      <c r="H76" s="115">
        <v>25.05</v>
      </c>
      <c r="I76" s="88">
        <v>50.1</v>
      </c>
      <c r="J76" s="88">
        <v>0</v>
      </c>
      <c r="K76" s="88">
        <v>0</v>
      </c>
      <c r="L76" s="88">
        <v>12.53</v>
      </c>
      <c r="M76" s="116">
        <v>0</v>
      </c>
      <c r="N76" s="115">
        <v>0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>
        <v>-30</v>
      </c>
      <c r="V76" s="116">
        <v>87.68</v>
      </c>
      <c r="W76">
        <v>25.05</v>
      </c>
      <c r="X76">
        <v>50.1</v>
      </c>
      <c r="Y76">
        <v>12.53</v>
      </c>
      <c r="Z76">
        <v>0</v>
      </c>
      <c r="AA76">
        <v>-30</v>
      </c>
    </row>
    <row r="77" spans="7:27">
      <c r="G77" t="s">
        <v>119</v>
      </c>
      <c r="H77" s="115">
        <v>9.64</v>
      </c>
      <c r="I77" s="88">
        <v>48.17</v>
      </c>
      <c r="J77" s="88">
        <v>0</v>
      </c>
      <c r="K77" s="88">
        <v>0</v>
      </c>
      <c r="L77" s="88">
        <v>12.81</v>
      </c>
      <c r="M77" s="116">
        <v>0</v>
      </c>
      <c r="N77" s="115">
        <v>0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>
        <v>-20</v>
      </c>
      <c r="V77" s="116">
        <v>70.62</v>
      </c>
      <c r="W77">
        <v>9.64</v>
      </c>
      <c r="X77">
        <v>48.17</v>
      </c>
      <c r="Y77">
        <v>12.81</v>
      </c>
      <c r="Z77">
        <v>0</v>
      </c>
      <c r="AA77">
        <v>-20</v>
      </c>
    </row>
    <row r="78" spans="7:27">
      <c r="G78" t="s">
        <v>120</v>
      </c>
      <c r="H78" s="115">
        <v>17.34</v>
      </c>
      <c r="I78" s="88">
        <v>48.18</v>
      </c>
      <c r="J78" s="88">
        <v>0</v>
      </c>
      <c r="K78" s="88">
        <v>0</v>
      </c>
      <c r="L78" s="88">
        <v>13.01</v>
      </c>
      <c r="M78" s="116">
        <v>0</v>
      </c>
      <c r="N78" s="115">
        <v>0</v>
      </c>
      <c r="O78" s="88">
        <v>0</v>
      </c>
      <c r="P78" s="88">
        <v>-20</v>
      </c>
      <c r="Q78" s="88">
        <v>0</v>
      </c>
      <c r="R78" s="88">
        <v>0</v>
      </c>
      <c r="S78" s="116">
        <v>0</v>
      </c>
      <c r="U78" s="115">
        <v>-20</v>
      </c>
      <c r="V78" s="116">
        <v>78.53</v>
      </c>
      <c r="W78">
        <v>17.34</v>
      </c>
      <c r="X78">
        <v>48.18</v>
      </c>
      <c r="Y78">
        <v>13.01</v>
      </c>
      <c r="Z78">
        <v>0</v>
      </c>
      <c r="AA78">
        <v>-20</v>
      </c>
    </row>
    <row r="79" spans="7:27">
      <c r="G79" t="s">
        <v>121</v>
      </c>
      <c r="H79" s="115">
        <v>0</v>
      </c>
      <c r="I79" s="88">
        <v>34.68</v>
      </c>
      <c r="J79" s="88">
        <v>0</v>
      </c>
      <c r="K79" s="88">
        <v>0</v>
      </c>
      <c r="L79" s="88">
        <v>13.01</v>
      </c>
      <c r="M79" s="116">
        <v>0</v>
      </c>
      <c r="N79" s="115">
        <v>-13</v>
      </c>
      <c r="O79" s="88">
        <v>0</v>
      </c>
      <c r="P79" s="88">
        <v>-20</v>
      </c>
      <c r="Q79" s="88">
        <v>0</v>
      </c>
      <c r="R79" s="88">
        <v>0</v>
      </c>
      <c r="S79" s="116">
        <v>0</v>
      </c>
      <c r="U79" s="115">
        <v>-33</v>
      </c>
      <c r="V79" s="116">
        <v>47.69</v>
      </c>
      <c r="W79">
        <v>-13</v>
      </c>
      <c r="X79">
        <v>34.68</v>
      </c>
      <c r="Y79">
        <v>13.01</v>
      </c>
      <c r="Z79">
        <v>0</v>
      </c>
      <c r="AA79">
        <v>-20</v>
      </c>
    </row>
    <row r="80" spans="7:27">
      <c r="G80" t="s">
        <v>122</v>
      </c>
      <c r="H80" s="115">
        <v>0</v>
      </c>
      <c r="I80" s="88">
        <v>34.68</v>
      </c>
      <c r="J80" s="88">
        <v>0</v>
      </c>
      <c r="K80" s="88">
        <v>0</v>
      </c>
      <c r="L80" s="88">
        <v>13.01</v>
      </c>
      <c r="M80" s="116">
        <v>0</v>
      </c>
      <c r="N80" s="115">
        <v>-23</v>
      </c>
      <c r="O80" s="88">
        <v>0</v>
      </c>
      <c r="P80" s="88">
        <v>-30</v>
      </c>
      <c r="Q80" s="88">
        <v>0</v>
      </c>
      <c r="R80" s="88">
        <v>0</v>
      </c>
      <c r="S80" s="116">
        <v>0</v>
      </c>
      <c r="U80" s="115">
        <v>-53</v>
      </c>
      <c r="V80" s="116">
        <v>47.69</v>
      </c>
      <c r="W80">
        <v>-23</v>
      </c>
      <c r="X80">
        <v>34.68</v>
      </c>
      <c r="Y80">
        <v>13.01</v>
      </c>
      <c r="Z80">
        <v>0</v>
      </c>
      <c r="AA80">
        <v>-30</v>
      </c>
    </row>
    <row r="81" spans="7:27">
      <c r="G81" t="s">
        <v>123</v>
      </c>
      <c r="H81" s="115">
        <v>0</v>
      </c>
      <c r="I81" s="88">
        <v>31.79</v>
      </c>
      <c r="J81" s="88">
        <v>0</v>
      </c>
      <c r="K81" s="88">
        <v>0</v>
      </c>
      <c r="L81" s="88">
        <v>12.53</v>
      </c>
      <c r="M81" s="116">
        <v>0</v>
      </c>
      <c r="N81" s="115">
        <v>-14</v>
      </c>
      <c r="O81" s="88">
        <v>0</v>
      </c>
      <c r="P81" s="88">
        <v>-40</v>
      </c>
      <c r="Q81" s="88">
        <v>0</v>
      </c>
      <c r="R81" s="88">
        <v>0</v>
      </c>
      <c r="S81" s="116">
        <v>0</v>
      </c>
      <c r="U81" s="115">
        <v>-54</v>
      </c>
      <c r="V81" s="116">
        <v>44.32</v>
      </c>
      <c r="W81">
        <v>-14</v>
      </c>
      <c r="X81">
        <v>31.79</v>
      </c>
      <c r="Y81">
        <v>12.53</v>
      </c>
      <c r="Z81">
        <v>0</v>
      </c>
      <c r="AA81">
        <v>-40</v>
      </c>
    </row>
    <row r="82" spans="7:27">
      <c r="G82" t="s">
        <v>124</v>
      </c>
      <c r="H82" s="115">
        <v>0</v>
      </c>
      <c r="I82" s="88">
        <v>23.13</v>
      </c>
      <c r="J82" s="88">
        <v>0</v>
      </c>
      <c r="K82" s="88">
        <v>0</v>
      </c>
      <c r="L82" s="88">
        <v>12.04</v>
      </c>
      <c r="M82" s="116">
        <v>0</v>
      </c>
      <c r="N82" s="115">
        <v>-34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-74</v>
      </c>
      <c r="V82" s="116">
        <v>35.17</v>
      </c>
      <c r="W82">
        <v>-34</v>
      </c>
      <c r="X82">
        <v>23.13</v>
      </c>
      <c r="Y82">
        <v>12.04</v>
      </c>
      <c r="Z82">
        <v>0</v>
      </c>
      <c r="AA82">
        <v>-40</v>
      </c>
    </row>
    <row r="83" spans="7:27">
      <c r="G83" t="s">
        <v>125</v>
      </c>
      <c r="H83" s="115">
        <v>9.64</v>
      </c>
      <c r="I83" s="88">
        <v>9.64</v>
      </c>
      <c r="J83" s="88">
        <v>0</v>
      </c>
      <c r="K83" s="88">
        <v>0</v>
      </c>
      <c r="L83" s="88">
        <v>11.55</v>
      </c>
      <c r="M83" s="116">
        <v>0</v>
      </c>
      <c r="N83" s="115">
        <v>0</v>
      </c>
      <c r="O83" s="88">
        <v>0</v>
      </c>
      <c r="P83" s="88">
        <v>-25</v>
      </c>
      <c r="Q83" s="88">
        <v>0</v>
      </c>
      <c r="R83" s="88">
        <v>0</v>
      </c>
      <c r="S83" s="116">
        <v>0</v>
      </c>
      <c r="U83" s="115">
        <v>-25</v>
      </c>
      <c r="V83" s="116">
        <v>30.83</v>
      </c>
      <c r="W83">
        <v>9.64</v>
      </c>
      <c r="X83">
        <v>9.64</v>
      </c>
      <c r="Y83">
        <v>11.55</v>
      </c>
      <c r="Z83">
        <v>0</v>
      </c>
      <c r="AA83">
        <v>-25</v>
      </c>
    </row>
    <row r="84" spans="7:27">
      <c r="G84" t="s">
        <v>126</v>
      </c>
      <c r="H84" s="115">
        <v>27.95</v>
      </c>
      <c r="I84" s="88">
        <v>14.45</v>
      </c>
      <c r="J84" s="88">
        <v>0</v>
      </c>
      <c r="K84" s="88">
        <v>0</v>
      </c>
      <c r="L84" s="88">
        <v>11.56</v>
      </c>
      <c r="M84" s="116">
        <v>0</v>
      </c>
      <c r="N84" s="115">
        <v>0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-20</v>
      </c>
      <c r="V84" s="116">
        <v>53.96</v>
      </c>
      <c r="W84">
        <v>27.95</v>
      </c>
      <c r="X84">
        <v>14.45</v>
      </c>
      <c r="Y84">
        <v>11.56</v>
      </c>
      <c r="Z84">
        <v>0</v>
      </c>
      <c r="AA84">
        <v>-20</v>
      </c>
    </row>
    <row r="85" spans="7:27">
      <c r="G85" t="s">
        <v>127</v>
      </c>
      <c r="H85" s="115">
        <v>18.3</v>
      </c>
      <c r="I85" s="88">
        <v>9.64</v>
      </c>
      <c r="J85" s="88">
        <v>0</v>
      </c>
      <c r="K85" s="88">
        <v>0</v>
      </c>
      <c r="L85" s="88">
        <v>10.6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38.54</v>
      </c>
      <c r="W85">
        <v>18.3</v>
      </c>
      <c r="X85">
        <v>9.64</v>
      </c>
      <c r="Y85">
        <v>10.6</v>
      </c>
      <c r="Z85">
        <v>0</v>
      </c>
      <c r="AA85">
        <v>-20</v>
      </c>
    </row>
    <row r="86" spans="7:27">
      <c r="G86" t="s">
        <v>128</v>
      </c>
      <c r="H86" s="115">
        <v>5.78</v>
      </c>
      <c r="I86" s="88">
        <v>9.64</v>
      </c>
      <c r="J86" s="88">
        <v>0</v>
      </c>
      <c r="K86" s="88">
        <v>0</v>
      </c>
      <c r="L86" s="88">
        <v>10.11</v>
      </c>
      <c r="M86" s="116">
        <v>0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-20</v>
      </c>
      <c r="V86" s="116">
        <v>25.53</v>
      </c>
      <c r="W86">
        <v>5.78</v>
      </c>
      <c r="X86">
        <v>9.64</v>
      </c>
      <c r="Y86">
        <v>10.11</v>
      </c>
      <c r="Z86">
        <v>0</v>
      </c>
      <c r="AA86">
        <v>-20</v>
      </c>
    </row>
    <row r="87" spans="7:27">
      <c r="G87" t="s">
        <v>129</v>
      </c>
      <c r="H87" s="115">
        <v>15.41</v>
      </c>
      <c r="I87" s="88">
        <v>12.53</v>
      </c>
      <c r="J87" s="88">
        <v>0</v>
      </c>
      <c r="K87" s="88">
        <v>0</v>
      </c>
      <c r="L87" s="88">
        <v>10.119999999999999</v>
      </c>
      <c r="M87" s="116">
        <v>0</v>
      </c>
      <c r="N87" s="115">
        <v>0</v>
      </c>
      <c r="O87" s="88">
        <v>0</v>
      </c>
      <c r="P87" s="88">
        <v>-15</v>
      </c>
      <c r="Q87" s="88">
        <v>0</v>
      </c>
      <c r="R87" s="88">
        <v>0</v>
      </c>
      <c r="S87" s="116">
        <v>0</v>
      </c>
      <c r="U87" s="115">
        <v>-15</v>
      </c>
      <c r="V87" s="116">
        <v>38.06</v>
      </c>
      <c r="W87">
        <v>15.41</v>
      </c>
      <c r="X87">
        <v>12.53</v>
      </c>
      <c r="Y87">
        <v>10.119999999999999</v>
      </c>
      <c r="Z87">
        <v>0</v>
      </c>
      <c r="AA87">
        <v>-15</v>
      </c>
    </row>
    <row r="88" spans="7:27">
      <c r="G88" t="s">
        <v>130</v>
      </c>
      <c r="H88" s="115">
        <v>10.6</v>
      </c>
      <c r="I88" s="88">
        <v>13.49</v>
      </c>
      <c r="J88" s="88">
        <v>0</v>
      </c>
      <c r="K88" s="88">
        <v>0</v>
      </c>
      <c r="L88" s="88">
        <v>9.15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33.24</v>
      </c>
      <c r="W88">
        <v>10.6</v>
      </c>
      <c r="X88">
        <v>13.49</v>
      </c>
      <c r="Y88">
        <v>9.15</v>
      </c>
      <c r="Z88">
        <v>0</v>
      </c>
      <c r="AA88">
        <v>0</v>
      </c>
    </row>
    <row r="89" spans="7:27">
      <c r="G89" t="s">
        <v>131</v>
      </c>
      <c r="H89" s="115">
        <v>8.67</v>
      </c>
      <c r="I89" s="88">
        <v>17.34</v>
      </c>
      <c r="J89" s="88">
        <v>96.36</v>
      </c>
      <c r="K89" s="88">
        <v>0</v>
      </c>
      <c r="L89" s="88">
        <v>8.9600000000000009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131.33000000000001</v>
      </c>
      <c r="W89">
        <v>8.67</v>
      </c>
      <c r="X89">
        <v>17.34</v>
      </c>
      <c r="Y89">
        <v>8.9600000000000009</v>
      </c>
      <c r="Z89">
        <v>0</v>
      </c>
      <c r="AA89">
        <v>96.36</v>
      </c>
    </row>
    <row r="90" spans="7:27">
      <c r="G90" t="s">
        <v>132</v>
      </c>
      <c r="H90" s="115">
        <v>13.49</v>
      </c>
      <c r="I90" s="88">
        <v>10.6</v>
      </c>
      <c r="J90" s="88">
        <v>105.98</v>
      </c>
      <c r="K90" s="88">
        <v>0</v>
      </c>
      <c r="L90" s="88">
        <v>8.19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138.26</v>
      </c>
      <c r="W90">
        <v>13.49</v>
      </c>
      <c r="X90">
        <v>10.6</v>
      </c>
      <c r="Y90">
        <v>8.19</v>
      </c>
      <c r="Z90">
        <v>0</v>
      </c>
      <c r="AA90">
        <v>105.98</v>
      </c>
    </row>
    <row r="91" spans="7:27">
      <c r="G91" t="s">
        <v>133</v>
      </c>
      <c r="H91" s="115">
        <v>22.16</v>
      </c>
      <c r="I91" s="88">
        <v>38.54</v>
      </c>
      <c r="J91" s="88">
        <v>52.99</v>
      </c>
      <c r="K91" s="88">
        <v>0</v>
      </c>
      <c r="L91" s="88">
        <v>7.42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121.11</v>
      </c>
      <c r="W91">
        <v>22.16</v>
      </c>
      <c r="X91">
        <v>38.54</v>
      </c>
      <c r="Y91">
        <v>7.42</v>
      </c>
      <c r="Z91">
        <v>0</v>
      </c>
      <c r="AA91">
        <v>52.99</v>
      </c>
    </row>
    <row r="92" spans="7:27">
      <c r="G92" t="s">
        <v>134</v>
      </c>
      <c r="H92" s="115">
        <v>18.309999999999999</v>
      </c>
      <c r="I92" s="88">
        <v>26.98</v>
      </c>
      <c r="J92" s="88">
        <v>52.99</v>
      </c>
      <c r="K92" s="88">
        <v>0</v>
      </c>
      <c r="L92" s="88">
        <v>7.03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105.31</v>
      </c>
      <c r="W92">
        <v>18.309999999999999</v>
      </c>
      <c r="X92">
        <v>26.98</v>
      </c>
      <c r="Y92">
        <v>7.03</v>
      </c>
      <c r="Z92">
        <v>0</v>
      </c>
      <c r="AA92">
        <v>52.99</v>
      </c>
    </row>
    <row r="93" spans="7:27">
      <c r="G93" t="s">
        <v>135</v>
      </c>
      <c r="H93" s="115">
        <v>19.27</v>
      </c>
      <c r="I93" s="88">
        <v>0</v>
      </c>
      <c r="J93" s="88">
        <v>52.99</v>
      </c>
      <c r="K93" s="88">
        <v>0</v>
      </c>
      <c r="L93" s="88">
        <v>6.36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78.62</v>
      </c>
      <c r="W93">
        <v>19.27</v>
      </c>
      <c r="X93">
        <v>0</v>
      </c>
      <c r="Y93">
        <v>6.36</v>
      </c>
      <c r="Z93">
        <v>0</v>
      </c>
      <c r="AA93">
        <v>52.99</v>
      </c>
    </row>
    <row r="94" spans="7:27">
      <c r="G94" t="s">
        <v>136</v>
      </c>
      <c r="H94" s="115">
        <v>16.38</v>
      </c>
      <c r="I94" s="88">
        <v>0</v>
      </c>
      <c r="J94" s="88">
        <v>57.81</v>
      </c>
      <c r="K94" s="88">
        <v>0</v>
      </c>
      <c r="L94" s="88">
        <v>5.78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79.97</v>
      </c>
      <c r="W94">
        <v>16.38</v>
      </c>
      <c r="X94">
        <v>0</v>
      </c>
      <c r="Y94">
        <v>5.78</v>
      </c>
      <c r="Z94">
        <v>0</v>
      </c>
      <c r="AA94">
        <v>57.81</v>
      </c>
    </row>
    <row r="95" spans="7:27">
      <c r="G95" t="s">
        <v>137</v>
      </c>
      <c r="H95" s="115">
        <v>14.45</v>
      </c>
      <c r="I95" s="88">
        <v>0</v>
      </c>
      <c r="J95" s="88">
        <v>57.81</v>
      </c>
      <c r="K95" s="88">
        <v>0</v>
      </c>
      <c r="L95" s="88">
        <v>5.3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77.56</v>
      </c>
      <c r="W95">
        <v>14.45</v>
      </c>
      <c r="X95">
        <v>0</v>
      </c>
      <c r="Y95">
        <v>5.3</v>
      </c>
      <c r="Z95">
        <v>0</v>
      </c>
      <c r="AA95">
        <v>57.81</v>
      </c>
    </row>
    <row r="96" spans="7:27">
      <c r="G96" t="s">
        <v>138</v>
      </c>
      <c r="H96" s="115">
        <v>6.74</v>
      </c>
      <c r="I96" s="88">
        <v>0</v>
      </c>
      <c r="J96" s="88">
        <v>57.81</v>
      </c>
      <c r="K96" s="88">
        <v>0</v>
      </c>
      <c r="L96" s="88">
        <v>4.82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69.37</v>
      </c>
      <c r="W96">
        <v>6.74</v>
      </c>
      <c r="X96">
        <v>0</v>
      </c>
      <c r="Y96">
        <v>4.82</v>
      </c>
      <c r="Z96">
        <v>0</v>
      </c>
      <c r="AA96">
        <v>57.81</v>
      </c>
    </row>
    <row r="97" spans="1:83">
      <c r="G97" t="s">
        <v>139</v>
      </c>
      <c r="H97" s="115">
        <v>11.56</v>
      </c>
      <c r="I97" s="88">
        <v>0</v>
      </c>
      <c r="J97" s="88">
        <v>52.99</v>
      </c>
      <c r="K97" s="88">
        <v>0</v>
      </c>
      <c r="L97" s="88">
        <v>4.34</v>
      </c>
      <c r="M97" s="116">
        <v>0</v>
      </c>
      <c r="N97" s="115">
        <v>0</v>
      </c>
      <c r="O97" s="88">
        <v>-15</v>
      </c>
      <c r="P97" s="88">
        <v>0</v>
      </c>
      <c r="Q97" s="88">
        <v>0</v>
      </c>
      <c r="R97" s="88">
        <v>0</v>
      </c>
      <c r="S97" s="116">
        <v>0</v>
      </c>
      <c r="U97" s="115">
        <v>-15</v>
      </c>
      <c r="V97" s="116">
        <v>68.89</v>
      </c>
      <c r="W97">
        <v>11.56</v>
      </c>
      <c r="X97">
        <v>-15</v>
      </c>
      <c r="Y97">
        <v>4.34</v>
      </c>
      <c r="Z97">
        <v>0</v>
      </c>
      <c r="AA97">
        <v>52.99</v>
      </c>
    </row>
    <row r="98" spans="1:83">
      <c r="G98" t="s">
        <v>140</v>
      </c>
      <c r="H98" s="115">
        <v>5.78</v>
      </c>
      <c r="I98" s="88">
        <v>0</v>
      </c>
      <c r="J98" s="88">
        <v>52.99</v>
      </c>
      <c r="K98" s="88">
        <v>0</v>
      </c>
      <c r="L98" s="88">
        <v>4.34</v>
      </c>
      <c r="M98" s="116">
        <v>0</v>
      </c>
      <c r="N98" s="115">
        <v>0</v>
      </c>
      <c r="O98" s="88">
        <v>-25</v>
      </c>
      <c r="P98" s="88">
        <v>0</v>
      </c>
      <c r="Q98" s="88">
        <v>0</v>
      </c>
      <c r="R98" s="88">
        <v>0</v>
      </c>
      <c r="S98" s="116">
        <v>0</v>
      </c>
      <c r="U98" s="115">
        <v>-25</v>
      </c>
      <c r="V98" s="116">
        <v>63.11</v>
      </c>
      <c r="W98">
        <v>5.78</v>
      </c>
      <c r="X98">
        <v>-25</v>
      </c>
      <c r="Y98">
        <v>4.34</v>
      </c>
      <c r="Z98">
        <v>0</v>
      </c>
      <c r="AA98">
        <v>52.99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0.19920749999999993</v>
      </c>
      <c r="I99" s="111">
        <f t="shared" ref="I99:BQ99" si="1">SUM(I3:I98)/4000</f>
        <v>0.24256249999999993</v>
      </c>
      <c r="J99" s="111">
        <f t="shared" si="1"/>
        <v>0.16018000000000002</v>
      </c>
      <c r="K99" s="111">
        <f t="shared" si="1"/>
        <v>0</v>
      </c>
      <c r="L99" s="111">
        <f t="shared" si="1"/>
        <v>0.21529749999999989</v>
      </c>
      <c r="M99" s="111">
        <f t="shared" si="1"/>
        <v>0</v>
      </c>
      <c r="N99" s="110">
        <f t="shared" si="1"/>
        <v>-0.34250000000000003</v>
      </c>
      <c r="O99" s="111">
        <f t="shared" si="1"/>
        <v>-0.1835</v>
      </c>
      <c r="P99" s="111">
        <f t="shared" si="1"/>
        <v>-0.76100000000000001</v>
      </c>
      <c r="Q99" s="111">
        <f t="shared" si="1"/>
        <v>-0.105</v>
      </c>
      <c r="R99" s="111">
        <f t="shared" si="1"/>
        <v>0</v>
      </c>
      <c r="S99" s="112">
        <f t="shared" si="1"/>
        <v>0</v>
      </c>
      <c r="U99" s="110">
        <f t="shared" si="1"/>
        <v>-1.3919999999999999</v>
      </c>
      <c r="V99" s="112">
        <f t="shared" si="1"/>
        <v>0.81724249999999987</v>
      </c>
      <c r="W99">
        <f t="shared" si="1"/>
        <v>-0.14329250000000004</v>
      </c>
      <c r="X99">
        <f t="shared" si="1"/>
        <v>5.9062499999999969E-2</v>
      </c>
      <c r="Y99">
        <f t="shared" si="1"/>
        <v>0.21529749999999989</v>
      </c>
      <c r="Z99">
        <f t="shared" si="1"/>
        <v>-0.105</v>
      </c>
      <c r="AA99">
        <f t="shared" si="1"/>
        <v>-0.60082000000000024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81" activePane="bottomRight" state="frozen"/>
      <selection sqref="A1:D35"/>
      <selection pane="topRight" sqref="A1:D35"/>
      <selection pane="bottomLeft" sqref="A1:D35"/>
      <selection pane="bottomRight" activeCell="B88" sqref="B8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44986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2.54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2.54</v>
      </c>
      <c r="W31">
        <v>0</v>
      </c>
      <c r="X31">
        <v>2.54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2.62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2.62</v>
      </c>
      <c r="W32">
        <v>0</v>
      </c>
      <c r="X32">
        <v>2.62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2.73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2.73</v>
      </c>
      <c r="W33">
        <v>0</v>
      </c>
      <c r="X33">
        <v>2.73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2.87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2.87</v>
      </c>
      <c r="W34">
        <v>0</v>
      </c>
      <c r="X34">
        <v>2.87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5.77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5.77</v>
      </c>
      <c r="W35">
        <v>0</v>
      </c>
      <c r="X35">
        <v>5.77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6.01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6.01</v>
      </c>
      <c r="W36">
        <v>0</v>
      </c>
      <c r="X36">
        <v>6.01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6.33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6.33</v>
      </c>
      <c r="W37">
        <v>0</v>
      </c>
      <c r="X37">
        <v>6.33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8.08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8.08</v>
      </c>
      <c r="W38">
        <v>0</v>
      </c>
      <c r="X38">
        <v>8.08</v>
      </c>
      <c r="Y38">
        <v>0</v>
      </c>
    </row>
    <row r="39" spans="7:25">
      <c r="G39" t="s">
        <v>81</v>
      </c>
      <c r="H39" s="115">
        <v>38.74</v>
      </c>
      <c r="I39" s="88">
        <v>0</v>
      </c>
      <c r="J39" s="88">
        <v>0</v>
      </c>
      <c r="K39" s="88">
        <v>10.7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49.44</v>
      </c>
      <c r="W39">
        <v>38.74</v>
      </c>
      <c r="X39">
        <v>10.7</v>
      </c>
      <c r="Y39">
        <v>0</v>
      </c>
    </row>
    <row r="40" spans="7:25">
      <c r="G40" t="s">
        <v>82</v>
      </c>
      <c r="H40" s="115">
        <v>43.35</v>
      </c>
      <c r="I40" s="88">
        <v>0</v>
      </c>
      <c r="J40" s="88">
        <v>0</v>
      </c>
      <c r="K40" s="88">
        <v>11.06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54.41</v>
      </c>
      <c r="W40">
        <v>43.35</v>
      </c>
      <c r="X40">
        <v>11.06</v>
      </c>
      <c r="Y40">
        <v>0</v>
      </c>
    </row>
    <row r="41" spans="7:25">
      <c r="G41" t="s">
        <v>83</v>
      </c>
      <c r="H41" s="115">
        <v>58.41</v>
      </c>
      <c r="I41" s="88">
        <v>0</v>
      </c>
      <c r="J41" s="88">
        <v>0</v>
      </c>
      <c r="K41" s="88">
        <v>11.49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69.900000000000006</v>
      </c>
      <c r="W41">
        <v>58.41</v>
      </c>
      <c r="X41">
        <v>11.49</v>
      </c>
      <c r="Y41">
        <v>0</v>
      </c>
    </row>
    <row r="42" spans="7:25">
      <c r="G42" t="s">
        <v>84</v>
      </c>
      <c r="H42" s="115">
        <v>58.01</v>
      </c>
      <c r="I42" s="88">
        <v>0</v>
      </c>
      <c r="J42" s="88">
        <v>0</v>
      </c>
      <c r="K42" s="88">
        <v>13.49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71.5</v>
      </c>
      <c r="W42">
        <v>58.01</v>
      </c>
      <c r="X42">
        <v>13.49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43.01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43.01</v>
      </c>
      <c r="W43">
        <v>0</v>
      </c>
      <c r="X43">
        <v>43.01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42.4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42.4</v>
      </c>
      <c r="W44">
        <v>0</v>
      </c>
      <c r="X44">
        <v>42.4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48.18</v>
      </c>
      <c r="L45" s="88">
        <v>0</v>
      </c>
      <c r="M45" s="116">
        <v>10.79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58.97</v>
      </c>
      <c r="W45">
        <v>0</v>
      </c>
      <c r="X45">
        <v>48.18</v>
      </c>
      <c r="Y45">
        <v>10.79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48.17</v>
      </c>
      <c r="L46" s="88">
        <v>0</v>
      </c>
      <c r="M46" s="116">
        <v>9.35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57.52</v>
      </c>
      <c r="W46">
        <v>0</v>
      </c>
      <c r="X46">
        <v>48.17</v>
      </c>
      <c r="Y46">
        <v>9.35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48.18</v>
      </c>
      <c r="L47" s="88">
        <v>0</v>
      </c>
      <c r="M47" s="116">
        <v>9.73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57.91</v>
      </c>
      <c r="W47">
        <v>0</v>
      </c>
      <c r="X47">
        <v>48.18</v>
      </c>
      <c r="Y47">
        <v>9.73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48.17</v>
      </c>
      <c r="L48" s="88">
        <v>0</v>
      </c>
      <c r="M48" s="116">
        <v>8.19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56.36</v>
      </c>
      <c r="W48">
        <v>0</v>
      </c>
      <c r="X48">
        <v>48.17</v>
      </c>
      <c r="Y48">
        <v>8.19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48.17</v>
      </c>
      <c r="L49" s="88">
        <v>0</v>
      </c>
      <c r="M49" s="116">
        <v>12.24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60.41</v>
      </c>
      <c r="W49">
        <v>0</v>
      </c>
      <c r="X49">
        <v>48.17</v>
      </c>
      <c r="Y49">
        <v>12.24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48.18</v>
      </c>
      <c r="L50" s="88">
        <v>0</v>
      </c>
      <c r="M50" s="116">
        <v>12.81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60.99</v>
      </c>
      <c r="W50">
        <v>0</v>
      </c>
      <c r="X50">
        <v>48.18</v>
      </c>
      <c r="Y50">
        <v>12.81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48.18</v>
      </c>
      <c r="L51" s="88">
        <v>0</v>
      </c>
      <c r="M51" s="116">
        <v>14.93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63.11</v>
      </c>
      <c r="W51">
        <v>0</v>
      </c>
      <c r="X51">
        <v>48.18</v>
      </c>
      <c r="Y51">
        <v>14.93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48.18</v>
      </c>
      <c r="L52" s="88">
        <v>0</v>
      </c>
      <c r="M52" s="116">
        <v>15.22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63.4</v>
      </c>
      <c r="W52">
        <v>0</v>
      </c>
      <c r="X52">
        <v>48.18</v>
      </c>
      <c r="Y52">
        <v>15.22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48.17</v>
      </c>
      <c r="L53" s="88">
        <v>0</v>
      </c>
      <c r="M53" s="116">
        <v>13.59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61.76</v>
      </c>
      <c r="W53">
        <v>0</v>
      </c>
      <c r="X53">
        <v>48.17</v>
      </c>
      <c r="Y53">
        <v>13.59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48.17</v>
      </c>
      <c r="L54" s="88">
        <v>0</v>
      </c>
      <c r="M54" s="116">
        <v>13.49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61.66</v>
      </c>
      <c r="W54">
        <v>0</v>
      </c>
      <c r="X54">
        <v>48.17</v>
      </c>
      <c r="Y54">
        <v>13.49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43.35</v>
      </c>
      <c r="L55" s="88">
        <v>0</v>
      </c>
      <c r="M55" s="116">
        <v>14.07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57.42</v>
      </c>
      <c r="W55">
        <v>0</v>
      </c>
      <c r="X55">
        <v>43.35</v>
      </c>
      <c r="Y55">
        <v>14.07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43.35</v>
      </c>
      <c r="L56" s="88">
        <v>0</v>
      </c>
      <c r="M56" s="116">
        <v>14.07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57.42</v>
      </c>
      <c r="W56">
        <v>0</v>
      </c>
      <c r="X56">
        <v>43.35</v>
      </c>
      <c r="Y56">
        <v>14.07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43.36</v>
      </c>
      <c r="L57" s="88">
        <v>0</v>
      </c>
      <c r="M57" s="116">
        <v>15.03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58.39</v>
      </c>
      <c r="W57">
        <v>0</v>
      </c>
      <c r="X57">
        <v>43.36</v>
      </c>
      <c r="Y57">
        <v>15.03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43.36</v>
      </c>
      <c r="L58" s="88">
        <v>0</v>
      </c>
      <c r="M58" s="116">
        <v>12.62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55.98</v>
      </c>
      <c r="W58">
        <v>0</v>
      </c>
      <c r="X58">
        <v>43.36</v>
      </c>
      <c r="Y58">
        <v>12.62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38.54</v>
      </c>
      <c r="L59" s="88">
        <v>0</v>
      </c>
      <c r="M59" s="116">
        <v>7.61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46.15</v>
      </c>
      <c r="W59">
        <v>0</v>
      </c>
      <c r="X59">
        <v>38.54</v>
      </c>
      <c r="Y59">
        <v>7.61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38.54</v>
      </c>
      <c r="L60" s="88">
        <v>0</v>
      </c>
      <c r="M60" s="116">
        <v>12.04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50.58</v>
      </c>
      <c r="W60">
        <v>0</v>
      </c>
      <c r="X60">
        <v>38.54</v>
      </c>
      <c r="Y60">
        <v>12.04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38.54</v>
      </c>
      <c r="L61" s="88">
        <v>0</v>
      </c>
      <c r="M61" s="116">
        <v>12.43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50.97</v>
      </c>
      <c r="W61">
        <v>0</v>
      </c>
      <c r="X61">
        <v>38.54</v>
      </c>
      <c r="Y61">
        <v>12.43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38.54</v>
      </c>
      <c r="L62" s="88">
        <v>0</v>
      </c>
      <c r="M62" s="116">
        <v>13.3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51.84</v>
      </c>
      <c r="W62">
        <v>0</v>
      </c>
      <c r="X62">
        <v>38.54</v>
      </c>
      <c r="Y62">
        <v>13.3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38.54</v>
      </c>
      <c r="L63" s="88">
        <v>0</v>
      </c>
      <c r="M63" s="116">
        <v>5.73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44.27</v>
      </c>
      <c r="W63">
        <v>0</v>
      </c>
      <c r="X63">
        <v>38.54</v>
      </c>
      <c r="Y63">
        <v>5.73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38.54</v>
      </c>
      <c r="L64" s="88">
        <v>0</v>
      </c>
      <c r="M64" s="116">
        <v>6.2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44.74</v>
      </c>
      <c r="W64">
        <v>0</v>
      </c>
      <c r="X64">
        <v>38.54</v>
      </c>
      <c r="Y64">
        <v>6.2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38.54</v>
      </c>
      <c r="L65" s="88">
        <v>0</v>
      </c>
      <c r="M65" s="116">
        <v>5.93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44.47</v>
      </c>
      <c r="W65">
        <v>0</v>
      </c>
      <c r="X65">
        <v>38.54</v>
      </c>
      <c r="Y65">
        <v>5.93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23.73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23.73</v>
      </c>
      <c r="W66">
        <v>0</v>
      </c>
      <c r="X66">
        <v>23.73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20.88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20.88</v>
      </c>
      <c r="W67">
        <v>0</v>
      </c>
      <c r="X67">
        <v>20.88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14.52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14.52</v>
      </c>
      <c r="W68">
        <v>0</v>
      </c>
      <c r="X68">
        <v>14.52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12.38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12.38</v>
      </c>
      <c r="W69">
        <v>0</v>
      </c>
      <c r="X69">
        <v>12.38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10.61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10.61</v>
      </c>
      <c r="W70">
        <v>0</v>
      </c>
      <c r="X70">
        <v>10.61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6.32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6.32</v>
      </c>
      <c r="W71">
        <v>0</v>
      </c>
      <c r="X71">
        <v>6.32</v>
      </c>
      <c r="Y71">
        <v>0</v>
      </c>
    </row>
    <row r="72" spans="7:25">
      <c r="G72" t="s">
        <v>114</v>
      </c>
      <c r="H72" s="115">
        <v>36.57</v>
      </c>
      <c r="I72" s="88">
        <v>0</v>
      </c>
      <c r="J72" s="88">
        <v>0</v>
      </c>
      <c r="K72" s="88">
        <v>3.81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40.380000000000003</v>
      </c>
      <c r="W72">
        <v>36.57</v>
      </c>
      <c r="X72">
        <v>3.81</v>
      </c>
      <c r="Y72">
        <v>0</v>
      </c>
    </row>
    <row r="73" spans="7:25">
      <c r="G73" t="s">
        <v>115</v>
      </c>
      <c r="H73" s="115">
        <v>13.36</v>
      </c>
      <c r="I73" s="88">
        <v>0</v>
      </c>
      <c r="J73" s="88">
        <v>0</v>
      </c>
      <c r="K73" s="88">
        <v>5.7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19.059999999999999</v>
      </c>
      <c r="W73">
        <v>13.36</v>
      </c>
      <c r="X73">
        <v>5.7</v>
      </c>
      <c r="Y73">
        <v>0</v>
      </c>
    </row>
    <row r="74" spans="7:25">
      <c r="G74" t="s">
        <v>116</v>
      </c>
      <c r="H74" s="115">
        <v>8.25</v>
      </c>
      <c r="I74" s="88">
        <v>0</v>
      </c>
      <c r="J74" s="88">
        <v>0</v>
      </c>
      <c r="K74" s="88">
        <v>6.14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14.39</v>
      </c>
      <c r="W74">
        <v>8.25</v>
      </c>
      <c r="X74">
        <v>6.14</v>
      </c>
      <c r="Y74">
        <v>0</v>
      </c>
    </row>
    <row r="75" spans="7:25">
      <c r="G75" t="s">
        <v>117</v>
      </c>
      <c r="H75" s="115">
        <v>12</v>
      </c>
      <c r="I75" s="88">
        <v>0</v>
      </c>
      <c r="J75" s="88">
        <v>0</v>
      </c>
      <c r="K75" s="88">
        <v>3.75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15.75</v>
      </c>
      <c r="W75">
        <v>12</v>
      </c>
      <c r="X75">
        <v>3.75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4.88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4.88</v>
      </c>
      <c r="W76">
        <v>0</v>
      </c>
      <c r="X76">
        <v>4.88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5.15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5.15</v>
      </c>
      <c r="W77">
        <v>0</v>
      </c>
      <c r="X77">
        <v>5.15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9.41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9.41</v>
      </c>
      <c r="W78">
        <v>0</v>
      </c>
      <c r="X78">
        <v>9.41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7.93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7.93</v>
      </c>
      <c r="W79">
        <v>0</v>
      </c>
      <c r="X79">
        <v>7.93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15.97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15.97</v>
      </c>
      <c r="W80">
        <v>0</v>
      </c>
      <c r="X80">
        <v>15.97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30.26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30.26</v>
      </c>
      <c r="W81">
        <v>0</v>
      </c>
      <c r="X81">
        <v>30.26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38.54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38.54</v>
      </c>
      <c r="W82">
        <v>0</v>
      </c>
      <c r="X82">
        <v>38.54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28.91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28.9</v>
      </c>
      <c r="W83">
        <v>0</v>
      </c>
      <c r="X83">
        <v>28.91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28.91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28.9</v>
      </c>
      <c r="W84">
        <v>0</v>
      </c>
      <c r="X84">
        <v>28.91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28.91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28.9</v>
      </c>
      <c r="W85">
        <v>0</v>
      </c>
      <c r="X85">
        <v>28.91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28.91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28.9</v>
      </c>
      <c r="W86">
        <v>0</v>
      </c>
      <c r="X86">
        <v>28.91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9.64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9.64</v>
      </c>
      <c r="W87">
        <v>0</v>
      </c>
      <c r="X87">
        <v>9.64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9.64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9.64</v>
      </c>
      <c r="W88">
        <v>0</v>
      </c>
      <c r="X88">
        <v>9.64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9.64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9.64</v>
      </c>
      <c r="W89">
        <v>0</v>
      </c>
      <c r="X89">
        <v>9.64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9.64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9.64</v>
      </c>
      <c r="W90">
        <v>0</v>
      </c>
      <c r="X90">
        <v>9.64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6.7172499999999996E-2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0.36705750000000026</v>
      </c>
      <c r="L99" s="111">
        <f t="shared" si="1"/>
        <v>0</v>
      </c>
      <c r="M99" s="111">
        <f t="shared" si="1"/>
        <v>5.98425E-2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0.49406250000000035</v>
      </c>
      <c r="W99">
        <f t="shared" si="1"/>
        <v>6.7172499999999996E-2</v>
      </c>
      <c r="X99">
        <f t="shared" si="1"/>
        <v>0.36705750000000026</v>
      </c>
      <c r="Y99">
        <f t="shared" si="1"/>
        <v>5.98425E-2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44986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14.595402935474938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672.0254257916348</v>
      </c>
      <c r="P3" s="77">
        <v>58.89</v>
      </c>
      <c r="Q3" s="77">
        <v>33.86</v>
      </c>
      <c r="R3" s="80">
        <v>0</v>
      </c>
      <c r="S3" s="80">
        <v>0</v>
      </c>
      <c r="T3" s="78">
        <f>SUMPRODUCT(LTA!F3:AJ3,LTA!F$101:AJ$101,LTA!F$103:AJ$103)</f>
        <v>35.510000000000005</v>
      </c>
      <c r="U3" s="78">
        <f>SUMPRODUCT(LTA!F3:AJ3,LTA!F$102:AJ$102,LTA!F$103:AJ$103)</f>
        <v>56.06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27.11</v>
      </c>
      <c r="AB3" s="117">
        <f>-STOA!N3</f>
        <v>-277.88</v>
      </c>
      <c r="AC3">
        <f>SUMIF(B3:AB3,"&gt;0")*$AC$2-SUMIF(B3:AB3,"&lt;0")*($AC$2/(1-$AC$2))+SUMIF(AI3:AR3,"&gt;0")*$AC$2-SUMIF(AI3:AR3,"&lt;0")*($AC$2/(1-$AC$2))</f>
        <v>11.074292006277178</v>
      </c>
      <c r="AD3">
        <f>SUM(B3:AB3,AI3:AR3)-AC3</f>
        <v>679.09653672083243</v>
      </c>
      <c r="AE3">
        <f>'IDT-1'!B3</f>
        <v>160</v>
      </c>
      <c r="AF3" s="26"/>
      <c r="AG3">
        <f>SUM(AD3:AF3)+AT3</f>
        <v>839.09653672083243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14.595402935474938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672.02417170015656</v>
      </c>
      <c r="P4" s="77">
        <v>58.89</v>
      </c>
      <c r="Q4" s="77">
        <v>33.86</v>
      </c>
      <c r="R4" s="80">
        <v>0</v>
      </c>
      <c r="S4" s="80">
        <v>0</v>
      </c>
      <c r="T4" s="78">
        <f>SUMPRODUCT(LTA!F4:AJ4,LTA!F$101:AJ$101,LTA!F$103:AJ$103)</f>
        <v>34.9</v>
      </c>
      <c r="U4" s="78">
        <f>SUMPRODUCT(LTA!F4:AJ4,LTA!F$102:AJ$102,LTA!F$103:AJ$103)</f>
        <v>56.14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27.11</v>
      </c>
      <c r="AB4" s="117">
        <f>-STOA!N4</f>
        <v>-277.88</v>
      </c>
      <c r="AC4">
        <f t="shared" ref="AC4:AC67" si="0">SUMIF(B4:AB4,"&gt;0")*$AC$2-SUMIF(B4:AB4,"&lt;0")*($AC$2/(1-$AC$2))+SUMIF(AI4:AR4,"&gt;0")*$AC$2-SUMIF(AI4:AR4,"&lt;0")*($AC$2/(1-$AC$2))</f>
        <v>11.078495097794365</v>
      </c>
      <c r="AD4">
        <f t="shared" ref="AD4:AD67" si="1">SUM(B4:AB4,AI4:AR4)-AC4</f>
        <v>677.56107953783703</v>
      </c>
      <c r="AE4">
        <f>'IDT-1'!B4</f>
        <v>137</v>
      </c>
      <c r="AF4" s="26"/>
      <c r="AG4">
        <f t="shared" ref="AG4:AG67" si="2">SUM(AD4:AF4)+AT4</f>
        <v>814.56107953783703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14.595402935474938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672.02257585889549</v>
      </c>
      <c r="P5" s="77">
        <v>58.89</v>
      </c>
      <c r="Q5" s="77">
        <v>33.86</v>
      </c>
      <c r="R5" s="80">
        <v>0</v>
      </c>
      <c r="S5" s="80">
        <v>0</v>
      </c>
      <c r="T5" s="78">
        <f>SUMPRODUCT(LTA!F5:AJ5,LTA!F$101:AJ$101,LTA!F$103:AJ$103)</f>
        <v>26.279999999999998</v>
      </c>
      <c r="U5" s="78">
        <f>SUMPRODUCT(LTA!F5:AJ5,LTA!F$102:AJ$102,LTA!F$103:AJ$103)</f>
        <v>53.81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27.11</v>
      </c>
      <c r="AB5" s="117">
        <f>-STOA!N5</f>
        <v>-277.88</v>
      </c>
      <c r="AC5">
        <f t="shared" si="0"/>
        <v>10.928852289258094</v>
      </c>
      <c r="AD5">
        <f t="shared" si="1"/>
        <v>672.75912650511225</v>
      </c>
      <c r="AE5">
        <f>'IDT-1'!B5</f>
        <v>117</v>
      </c>
      <c r="AF5" s="26"/>
      <c r="AG5">
        <f t="shared" si="2"/>
        <v>789.75912650511225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14.595402935474938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672.02257585889549</v>
      </c>
      <c r="P6" s="77">
        <v>58.89</v>
      </c>
      <c r="Q6" s="77">
        <v>33.86</v>
      </c>
      <c r="R6" s="80">
        <v>0</v>
      </c>
      <c r="S6" s="80">
        <v>0</v>
      </c>
      <c r="T6" s="78">
        <f>SUMPRODUCT(LTA!F6:AJ6,LTA!F$101:AJ$101,LTA!F$103:AJ$103)</f>
        <v>26.28</v>
      </c>
      <c r="U6" s="78">
        <f>SUMPRODUCT(LTA!F6:AJ6,LTA!F$102:AJ$102,LTA!F$103:AJ$103)</f>
        <v>53.72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27.11</v>
      </c>
      <c r="AB6" s="117">
        <f>-STOA!N6</f>
        <v>-277.88</v>
      </c>
      <c r="AC6">
        <f t="shared" si="0"/>
        <v>10.928060289258095</v>
      </c>
      <c r="AD6">
        <f t="shared" si="1"/>
        <v>672.66991850511238</v>
      </c>
      <c r="AE6">
        <f>'IDT-1'!B6</f>
        <v>97</v>
      </c>
      <c r="AF6" s="26"/>
      <c r="AG6">
        <f t="shared" si="2"/>
        <v>769.66991850511238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14.595402935474938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668.6197620582808</v>
      </c>
      <c r="P7" s="77">
        <v>58.89</v>
      </c>
      <c r="Q7" s="77">
        <v>33.86</v>
      </c>
      <c r="R7" s="80">
        <v>0</v>
      </c>
      <c r="S7" s="80">
        <v>0</v>
      </c>
      <c r="T7" s="78">
        <f>SUMPRODUCT(LTA!F7:AJ7,LTA!F$101:AJ$101,LTA!F$103:AJ$103)</f>
        <v>25.880000000000003</v>
      </c>
      <c r="U7" s="78">
        <f>SUMPRODUCT(LTA!F7:AJ7,LTA!F$102:AJ$102,LTA!F$103:AJ$103)</f>
        <v>53.58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27.11</v>
      </c>
      <c r="AB7" s="117">
        <f>-STOA!N7</f>
        <v>-277.88</v>
      </c>
      <c r="AC7">
        <f t="shared" si="0"/>
        <v>11.053169823212203</v>
      </c>
      <c r="AD7">
        <f t="shared" si="1"/>
        <v>650.60199517054355</v>
      </c>
      <c r="AE7">
        <f>'IDT-1'!B7</f>
        <v>83</v>
      </c>
      <c r="AF7" s="26"/>
      <c r="AG7">
        <f t="shared" si="2"/>
        <v>733.60199517054355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14.595402935474938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668.61960327630493</v>
      </c>
      <c r="P8" s="77">
        <v>58.89</v>
      </c>
      <c r="Q8" s="77">
        <v>33.86</v>
      </c>
      <c r="R8" s="80">
        <v>0</v>
      </c>
      <c r="S8" s="80">
        <v>0</v>
      </c>
      <c r="T8" s="78">
        <f>SUMPRODUCT(LTA!F8:AJ8,LTA!F$101:AJ$101,LTA!F$103:AJ$103)</f>
        <v>25.689999999999998</v>
      </c>
      <c r="U8" s="78">
        <f>SUMPRODUCT(LTA!F8:AJ8,LTA!F$102:AJ$102,LTA!F$103:AJ$103)</f>
        <v>53.370000000000005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27.11</v>
      </c>
      <c r="AB8" s="117">
        <f>-STOA!N8</f>
        <v>-277.88</v>
      </c>
      <c r="AC8">
        <f t="shared" si="0"/>
        <v>11.040770298408621</v>
      </c>
      <c r="AD8">
        <f t="shared" si="1"/>
        <v>651.21423591337134</v>
      </c>
      <c r="AE8">
        <f>'IDT-1'!B8</f>
        <v>72</v>
      </c>
      <c r="AF8" s="26"/>
      <c r="AG8">
        <f t="shared" si="2"/>
        <v>723.21423591337134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14.595402935474938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668.61960327630493</v>
      </c>
      <c r="P9" s="77">
        <v>58.89</v>
      </c>
      <c r="Q9" s="77">
        <v>33.86</v>
      </c>
      <c r="R9" s="80">
        <v>0</v>
      </c>
      <c r="S9" s="80">
        <v>0</v>
      </c>
      <c r="T9" s="78">
        <f>SUMPRODUCT(LTA!F9:AJ9,LTA!F$101:AJ$101,LTA!F$103:AJ$103)</f>
        <v>25.32</v>
      </c>
      <c r="U9" s="78">
        <f>SUMPRODUCT(LTA!F9:AJ9,LTA!F$102:AJ$102,LTA!F$103:AJ$103)</f>
        <v>53.17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27.11</v>
      </c>
      <c r="AB9" s="117">
        <f>-STOA!N9</f>
        <v>-277.88</v>
      </c>
      <c r="AC9">
        <f t="shared" si="0"/>
        <v>10.884826130531298</v>
      </c>
      <c r="AD9">
        <f t="shared" si="1"/>
        <v>667.80018008124853</v>
      </c>
      <c r="AE9">
        <f>'IDT-1'!B9</f>
        <v>62</v>
      </c>
      <c r="AF9" s="26"/>
      <c r="AG9">
        <f t="shared" si="2"/>
        <v>729.80018008124853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14.236499584602605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668.61960327630493</v>
      </c>
      <c r="P10" s="77">
        <v>58.89</v>
      </c>
      <c r="Q10" s="77">
        <v>33.86</v>
      </c>
      <c r="R10" s="80">
        <v>0</v>
      </c>
      <c r="S10" s="80">
        <v>0</v>
      </c>
      <c r="T10" s="78">
        <f>SUMPRODUCT(LTA!F10:AJ10,LTA!F$101:AJ$101,LTA!F$103:AJ$103)</f>
        <v>25.669999999999998</v>
      </c>
      <c r="U10" s="78">
        <f>SUMPRODUCT(LTA!F10:AJ10,LTA!F$102:AJ$102,LTA!F$103:AJ$103)</f>
        <v>49.769999999999996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27.11</v>
      </c>
      <c r="AB10" s="117">
        <f>-STOA!N10</f>
        <v>-277.88</v>
      </c>
      <c r="AC10">
        <f t="shared" si="0"/>
        <v>10.854827781043621</v>
      </c>
      <c r="AD10">
        <f t="shared" si="1"/>
        <v>664.4212750798639</v>
      </c>
      <c r="AE10">
        <f>'IDT-1'!B10</f>
        <v>55</v>
      </c>
      <c r="AF10" s="26"/>
      <c r="AG10">
        <f t="shared" si="2"/>
        <v>719.4212750798639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14.236499584602605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668.61992128562451</v>
      </c>
      <c r="P11" s="77">
        <v>58.89</v>
      </c>
      <c r="Q11" s="77">
        <v>33.86</v>
      </c>
      <c r="R11" s="80">
        <v>0</v>
      </c>
      <c r="S11" s="80">
        <v>0</v>
      </c>
      <c r="T11" s="78">
        <f>SUMPRODUCT(LTA!F11:AJ11,LTA!F$101:AJ$101,LTA!F$103:AJ$103)</f>
        <v>31.8</v>
      </c>
      <c r="U11" s="78">
        <f>SUMPRODUCT(LTA!F11:AJ11,LTA!F$102:AJ$102,LTA!F$103:AJ$103)</f>
        <v>49.53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27.11</v>
      </c>
      <c r="AB11" s="117">
        <f>-STOA!N11</f>
        <v>-277.88</v>
      </c>
      <c r="AC11">
        <f t="shared" si="0"/>
        <v>10.906662579525634</v>
      </c>
      <c r="AD11">
        <f t="shared" si="1"/>
        <v>670.25975829070137</v>
      </c>
      <c r="AE11">
        <f>'IDT-1'!B11</f>
        <v>51</v>
      </c>
      <c r="AF11" s="26"/>
      <c r="AG11">
        <f t="shared" si="2"/>
        <v>721.25975829070137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14.236499584602605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668.61992128562451</v>
      </c>
      <c r="P12" s="77">
        <v>58.89</v>
      </c>
      <c r="Q12" s="77">
        <v>33.86</v>
      </c>
      <c r="R12" s="80">
        <v>0</v>
      </c>
      <c r="S12" s="80">
        <v>0</v>
      </c>
      <c r="T12" s="78">
        <f>SUMPRODUCT(LTA!F12:AJ12,LTA!F$101:AJ$101,LTA!F$103:AJ$103)</f>
        <v>32.17</v>
      </c>
      <c r="U12" s="78">
        <f>SUMPRODUCT(LTA!F12:AJ12,LTA!F$102:AJ$102,LTA!F$103:AJ$103)</f>
        <v>49.459999999999994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27.11</v>
      </c>
      <c r="AB12" s="117">
        <f>-STOA!N12</f>
        <v>-277.88</v>
      </c>
      <c r="AC12">
        <f t="shared" si="0"/>
        <v>10.909302579525635</v>
      </c>
      <c r="AD12">
        <f t="shared" si="1"/>
        <v>670.55711829070151</v>
      </c>
      <c r="AE12">
        <f>'IDT-1'!B12</f>
        <v>45</v>
      </c>
      <c r="AF12" s="26"/>
      <c r="AG12">
        <f t="shared" si="2"/>
        <v>715.55711829070151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14.660277008310251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672.12376226162439</v>
      </c>
      <c r="P13" s="77">
        <v>58.89</v>
      </c>
      <c r="Q13" s="77">
        <v>33.86</v>
      </c>
      <c r="R13" s="80">
        <v>0</v>
      </c>
      <c r="S13" s="80">
        <v>0</v>
      </c>
      <c r="T13" s="78">
        <f>SUMPRODUCT(LTA!F13:AJ13,LTA!F$101:AJ$101,LTA!F$103:AJ$103)</f>
        <v>31.82</v>
      </c>
      <c r="U13" s="78">
        <f>SUMPRODUCT(LTA!F13:AJ13,LTA!F$102:AJ$102,LTA!F$103:AJ$103)</f>
        <v>49.89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27.11</v>
      </c>
      <c r="AB13" s="117">
        <f>-STOA!N13</f>
        <v>-277.88</v>
      </c>
      <c r="AC13">
        <f t="shared" si="0"/>
        <v>10.997838386576232</v>
      </c>
      <c r="AD13">
        <f t="shared" si="1"/>
        <v>668.4762008833585</v>
      </c>
      <c r="AE13">
        <f>'IDT-1'!B13</f>
        <v>43</v>
      </c>
      <c r="AF13" s="26"/>
      <c r="AG13">
        <f t="shared" si="2"/>
        <v>711.4762008833585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14.660277008310251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672.12344425230481</v>
      </c>
      <c r="P14" s="77">
        <v>58.89</v>
      </c>
      <c r="Q14" s="77">
        <v>33.86</v>
      </c>
      <c r="R14" s="80">
        <v>0</v>
      </c>
      <c r="S14" s="80">
        <v>0</v>
      </c>
      <c r="T14" s="78">
        <f>SUMPRODUCT(LTA!F14:AJ14,LTA!F$101:AJ$101,LTA!F$103:AJ$103)</f>
        <v>35.409999999999997</v>
      </c>
      <c r="U14" s="78">
        <f>SUMPRODUCT(LTA!F14:AJ14,LTA!F$102:AJ$102,LTA!F$103:AJ$103)</f>
        <v>50.23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27.11</v>
      </c>
      <c r="AB14" s="117">
        <f>-STOA!N14</f>
        <v>-277.88</v>
      </c>
      <c r="AC14">
        <f t="shared" si="0"/>
        <v>11.014663333049828</v>
      </c>
      <c r="AD14">
        <f t="shared" si="1"/>
        <v>674.3890579275652</v>
      </c>
      <c r="AE14">
        <f>'IDT-1'!B14</f>
        <v>38</v>
      </c>
      <c r="AF14" s="26"/>
      <c r="AG14">
        <f t="shared" si="2"/>
        <v>712.3890579275652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14.595402935474938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672.12376226162439</v>
      </c>
      <c r="P15" s="77">
        <v>58.89</v>
      </c>
      <c r="Q15" s="77">
        <v>33.86</v>
      </c>
      <c r="R15" s="80">
        <v>0</v>
      </c>
      <c r="S15" s="80">
        <v>0</v>
      </c>
      <c r="T15" s="78">
        <f>SUMPRODUCT(LTA!F15:AJ15,LTA!F$101:AJ$101,LTA!F$103:AJ$103)</f>
        <v>28.5</v>
      </c>
      <c r="U15" s="78">
        <f>SUMPRODUCT(LTA!F15:AJ15,LTA!F$102:AJ$102,LTA!F$103:AJ$103)</f>
        <v>48.989999999999995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27.11</v>
      </c>
      <c r="AB15" s="117">
        <f>-STOA!N15</f>
        <v>-177.88</v>
      </c>
      <c r="AC15">
        <f t="shared" si="0"/>
        <v>10.64051890393625</v>
      </c>
      <c r="AD15">
        <f t="shared" si="1"/>
        <v>700.54864629316307</v>
      </c>
      <c r="AE15">
        <f>'IDT-1'!B15</f>
        <v>0</v>
      </c>
      <c r="AF15" s="26"/>
      <c r="AG15">
        <f t="shared" si="2"/>
        <v>700.54864629316307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14.595402935474938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672.12376226162439</v>
      </c>
      <c r="P16" s="77">
        <v>58.89</v>
      </c>
      <c r="Q16" s="77">
        <v>33.86</v>
      </c>
      <c r="R16" s="80">
        <v>0</v>
      </c>
      <c r="S16" s="80">
        <v>0</v>
      </c>
      <c r="T16" s="78">
        <f>SUMPRODUCT(LTA!F16:AJ16,LTA!F$101:AJ$101,LTA!F$103:AJ$103)</f>
        <v>28.14</v>
      </c>
      <c r="U16" s="78">
        <f>SUMPRODUCT(LTA!F16:AJ16,LTA!F$102:AJ$102,LTA!F$103:AJ$103)</f>
        <v>49.07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27.11</v>
      </c>
      <c r="AB16" s="117">
        <f>-STOA!N16</f>
        <v>-177.88</v>
      </c>
      <c r="AC16">
        <f t="shared" si="0"/>
        <v>10.638054903936251</v>
      </c>
      <c r="AD16">
        <f t="shared" si="1"/>
        <v>700.27111029316313</v>
      </c>
      <c r="AE16">
        <f>'IDT-1'!B16</f>
        <v>0</v>
      </c>
      <c r="AF16" s="26"/>
      <c r="AG16">
        <f t="shared" si="2"/>
        <v>700.27111029316313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14.595402935474938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669.55475643278078</v>
      </c>
      <c r="P17" s="77">
        <v>58.89</v>
      </c>
      <c r="Q17" s="77">
        <v>33.86</v>
      </c>
      <c r="R17" s="80">
        <v>0</v>
      </c>
      <c r="S17" s="80">
        <v>0</v>
      </c>
      <c r="T17" s="78">
        <f>SUMPRODUCT(LTA!F17:AJ17,LTA!F$101:AJ$101,LTA!F$103:AJ$103)</f>
        <v>27.75</v>
      </c>
      <c r="U17" s="78">
        <f>SUMPRODUCT(LTA!F17:AJ17,LTA!F$102:AJ$102,LTA!F$103:AJ$103)</f>
        <v>49.17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27.11</v>
      </c>
      <c r="AB17" s="117">
        <f>-STOA!N17</f>
        <v>-177.88</v>
      </c>
      <c r="AC17">
        <f t="shared" si="0"/>
        <v>10.586261270075841</v>
      </c>
      <c r="AD17">
        <f t="shared" si="1"/>
        <v>700.46389809817981</v>
      </c>
      <c r="AE17">
        <f>'IDT-1'!B17</f>
        <v>0</v>
      </c>
      <c r="AF17" s="26"/>
      <c r="AG17">
        <f t="shared" si="2"/>
        <v>700.46389809817981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14.595402935474938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669.55475643278078</v>
      </c>
      <c r="P18" s="77">
        <v>58.89</v>
      </c>
      <c r="Q18" s="77">
        <v>33.86</v>
      </c>
      <c r="R18" s="80">
        <v>0</v>
      </c>
      <c r="S18" s="80">
        <v>0</v>
      </c>
      <c r="T18" s="78">
        <f>SUMPRODUCT(LTA!F18:AJ18,LTA!F$101:AJ$101,LTA!F$103:AJ$103)</f>
        <v>27.4</v>
      </c>
      <c r="U18" s="78">
        <f>SUMPRODUCT(LTA!F18:AJ18,LTA!F$102:AJ$102,LTA!F$103:AJ$103)</f>
        <v>49.36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27.11</v>
      </c>
      <c r="AB18" s="117">
        <f>-STOA!N18</f>
        <v>-177.88</v>
      </c>
      <c r="AC18">
        <f t="shared" si="0"/>
        <v>10.540462632464864</v>
      </c>
      <c r="AD18">
        <f t="shared" si="1"/>
        <v>705.34969673579087</v>
      </c>
      <c r="AE18">
        <f>'IDT-1'!B18</f>
        <v>0</v>
      </c>
      <c r="AF18" s="26"/>
      <c r="AG18">
        <f t="shared" si="2"/>
        <v>705.34969673579087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14.595402935474938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668.91631495543982</v>
      </c>
      <c r="P19" s="77">
        <v>58.89</v>
      </c>
      <c r="Q19" s="77">
        <v>33.86</v>
      </c>
      <c r="R19" s="80">
        <v>0</v>
      </c>
      <c r="S19" s="80">
        <v>0</v>
      </c>
      <c r="T19" s="78">
        <f>SUMPRODUCT(LTA!F19:AJ19,LTA!F$101:AJ$101,LTA!F$103:AJ$103)</f>
        <v>27.04</v>
      </c>
      <c r="U19" s="78">
        <f>SUMPRODUCT(LTA!F19:AJ19,LTA!F$102:AJ$102,LTA!F$103:AJ$103)</f>
        <v>49.36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27.11</v>
      </c>
      <c r="AB19" s="117">
        <f>-STOA!N19</f>
        <v>-177.88</v>
      </c>
      <c r="AC19">
        <f t="shared" si="0"/>
        <v>10.291966904364989</v>
      </c>
      <c r="AD19">
        <f t="shared" si="1"/>
        <v>731.59975098654968</v>
      </c>
      <c r="AE19">
        <f>'IDT-1'!B19</f>
        <v>0</v>
      </c>
      <c r="AF19" s="26"/>
      <c r="AG19">
        <f t="shared" si="2"/>
        <v>731.59975098654968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14.595402935474938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668.91599666434877</v>
      </c>
      <c r="P20" s="77">
        <v>58.89</v>
      </c>
      <c r="Q20" s="77">
        <v>33.86</v>
      </c>
      <c r="R20" s="80">
        <v>0</v>
      </c>
      <c r="S20" s="80">
        <v>0</v>
      </c>
      <c r="T20" s="78">
        <f>SUMPRODUCT(LTA!F20:AJ20,LTA!F$101:AJ$101,LTA!F$103:AJ$103)</f>
        <v>23.220000000000002</v>
      </c>
      <c r="U20" s="78">
        <f>SUMPRODUCT(LTA!F20:AJ20,LTA!F$102:AJ$102,LTA!F$103:AJ$103)</f>
        <v>49.320000000000007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27.11</v>
      </c>
      <c r="AB20" s="117">
        <f>-STOA!N20</f>
        <v>-177.88</v>
      </c>
      <c r="AC20">
        <f t="shared" si="0"/>
        <v>10.115946063048264</v>
      </c>
      <c r="AD20">
        <f t="shared" si="1"/>
        <v>743.91545353677554</v>
      </c>
      <c r="AE20">
        <f>'IDT-1'!B20</f>
        <v>0</v>
      </c>
      <c r="AF20" s="26"/>
      <c r="AG20">
        <f t="shared" si="2"/>
        <v>743.91545353677554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14.595402935474938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99.620000000000019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668.91599666434877</v>
      </c>
      <c r="P21" s="77">
        <v>58.89</v>
      </c>
      <c r="Q21" s="77">
        <v>33.86</v>
      </c>
      <c r="R21" s="80">
        <v>0</v>
      </c>
      <c r="S21" s="80">
        <v>0</v>
      </c>
      <c r="T21" s="78">
        <f>SUMPRODUCT(LTA!F21:AJ21,LTA!F$101:AJ$101,LTA!F$103:AJ$103)</f>
        <v>22.8</v>
      </c>
      <c r="U21" s="78">
        <f>SUMPRODUCT(LTA!F21:AJ21,LTA!F$102:AJ$102,LTA!F$103:AJ$103)</f>
        <v>49.32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27.11</v>
      </c>
      <c r="AB21" s="117">
        <f>-STOA!N21</f>
        <v>-177.88</v>
      </c>
      <c r="AC21">
        <f t="shared" si="0"/>
        <v>10.426565465792413</v>
      </c>
      <c r="AD21">
        <f t="shared" si="1"/>
        <v>756.80483413403124</v>
      </c>
      <c r="AE21">
        <f>'IDT-1'!B21</f>
        <v>0</v>
      </c>
      <c r="AF21" s="26"/>
      <c r="AG21">
        <f t="shared" si="2"/>
        <v>756.80483413403124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14.595402935474938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99.620000000000019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668.91615600507555</v>
      </c>
      <c r="P22" s="77">
        <v>58.89</v>
      </c>
      <c r="Q22" s="77">
        <v>33.86</v>
      </c>
      <c r="R22" s="80">
        <v>0</v>
      </c>
      <c r="S22" s="80">
        <v>0</v>
      </c>
      <c r="T22" s="78">
        <f>SUMPRODUCT(LTA!F22:AJ22,LTA!F$101:AJ$101,LTA!F$103:AJ$103)</f>
        <v>14.46</v>
      </c>
      <c r="U22" s="78">
        <f>SUMPRODUCT(LTA!F22:AJ22,LTA!F$102:AJ$102,LTA!F$103:AJ$103)</f>
        <v>28.86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46.38</v>
      </c>
      <c r="AB22" s="117">
        <f>-STOA!N22</f>
        <v>-177.88</v>
      </c>
      <c r="AC22">
        <f t="shared" si="0"/>
        <v>10.307190357902027</v>
      </c>
      <c r="AD22">
        <f t="shared" si="1"/>
        <v>751.39436858264844</v>
      </c>
      <c r="AE22">
        <f>'IDT-1'!B22</f>
        <v>6</v>
      </c>
      <c r="AF22" s="26"/>
      <c r="AG22">
        <f t="shared" si="2"/>
        <v>757.39436858264844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14.595402935474938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99.620000000000019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670.14278470779152</v>
      </c>
      <c r="P23" s="77">
        <v>58.89</v>
      </c>
      <c r="Q23" s="77">
        <v>33.86</v>
      </c>
      <c r="R23" s="80">
        <v>0</v>
      </c>
      <c r="S23" s="80">
        <v>0</v>
      </c>
      <c r="T23" s="78">
        <f>SUMPRODUCT(LTA!F23:AJ23,LTA!F$101:AJ$101,LTA!F$103:AJ$103)</f>
        <v>14.440000000000001</v>
      </c>
      <c r="U23" s="78">
        <f>SUMPRODUCT(LTA!F23:AJ23,LTA!F$102:AJ$102,LTA!F$103:AJ$103)</f>
        <v>27.450000000000003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70.470000000000013</v>
      </c>
      <c r="AB23" s="117">
        <f>-STOA!N23</f>
        <v>-177.88</v>
      </c>
      <c r="AC23">
        <f t="shared" si="0"/>
        <v>10.58841771066349</v>
      </c>
      <c r="AD23">
        <f t="shared" si="1"/>
        <v>766.99976993260304</v>
      </c>
      <c r="AE23">
        <f>'IDT-1'!B23</f>
        <v>26</v>
      </c>
      <c r="AF23" s="26"/>
      <c r="AG23">
        <f t="shared" si="2"/>
        <v>792.99976993260304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14.595402935474938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99.620000000000019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686.21363904169164</v>
      </c>
      <c r="P24" s="77">
        <v>58.89</v>
      </c>
      <c r="Q24" s="77">
        <v>33.86</v>
      </c>
      <c r="R24" s="80">
        <v>0</v>
      </c>
      <c r="S24" s="80">
        <v>0</v>
      </c>
      <c r="T24" s="78">
        <f>SUMPRODUCT(LTA!F24:AJ24,LTA!F$101:AJ$101,LTA!F$103:AJ$103)</f>
        <v>14.39</v>
      </c>
      <c r="U24" s="78">
        <f>SUMPRODUCT(LTA!F24:AJ24,LTA!F$102:AJ$102,LTA!F$103:AJ$103)</f>
        <v>27.71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89.740000000000009</v>
      </c>
      <c r="AB24" s="117">
        <f>-STOA!N24</f>
        <v>-177.88</v>
      </c>
      <c r="AC24">
        <f t="shared" si="0"/>
        <v>10.84799646366864</v>
      </c>
      <c r="AD24">
        <f t="shared" si="1"/>
        <v>808.29104551349792</v>
      </c>
      <c r="AE24">
        <f>'IDT-1'!B24</f>
        <v>37</v>
      </c>
      <c r="AF24" s="26"/>
      <c r="AG24">
        <f t="shared" si="2"/>
        <v>845.29104551349792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14.595402935474938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715.69765088470115</v>
      </c>
      <c r="P25" s="77">
        <v>58.89</v>
      </c>
      <c r="Q25" s="77">
        <v>33.86</v>
      </c>
      <c r="R25" s="80">
        <v>0</v>
      </c>
      <c r="S25" s="80">
        <v>0</v>
      </c>
      <c r="T25" s="78">
        <f>SUMPRODUCT(LTA!F25:AJ25,LTA!F$101:AJ$101,LTA!F$103:AJ$103)</f>
        <v>14.239999999999998</v>
      </c>
      <c r="U25" s="78">
        <f>SUMPRODUCT(LTA!F25:AJ25,LTA!F$102:AJ$102,LTA!F$103:AJ$103)</f>
        <v>27.65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89.740000000000009</v>
      </c>
      <c r="AB25" s="117">
        <f>-STOA!N25</f>
        <v>-177.88</v>
      </c>
      <c r="AC25">
        <f t="shared" si="0"/>
        <v>10.941852197265654</v>
      </c>
      <c r="AD25">
        <f t="shared" si="1"/>
        <v>875.11120162291036</v>
      </c>
      <c r="AE25">
        <f>'IDT-1'!B25</f>
        <v>70</v>
      </c>
      <c r="AF25" s="26"/>
      <c r="AG25">
        <f t="shared" si="2"/>
        <v>945.11120162291036</v>
      </c>
      <c r="AI25" s="75">
        <f>PXIL!H25</f>
        <v>0</v>
      </c>
      <c r="AJ25" s="75">
        <f>PXIL!N25</f>
        <v>0</v>
      </c>
      <c r="AK25" s="75">
        <f>RTM_IEX!H25</f>
        <v>9.64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14.595402935474938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736.39385741900128</v>
      </c>
      <c r="P26" s="77">
        <v>58.89</v>
      </c>
      <c r="Q26" s="77">
        <v>33.86</v>
      </c>
      <c r="R26" s="80">
        <v>0</v>
      </c>
      <c r="S26" s="80">
        <v>0</v>
      </c>
      <c r="T26" s="78">
        <f>SUMPRODUCT(LTA!F26:AJ26,LTA!F$101:AJ$101,LTA!F$103:AJ$103)</f>
        <v>14.309999999999999</v>
      </c>
      <c r="U26" s="78">
        <f>SUMPRODUCT(LTA!F26:AJ26,LTA!F$102:AJ$102,LTA!F$103:AJ$103)</f>
        <v>27.92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151.41</v>
      </c>
      <c r="AB26" s="117">
        <f>-STOA!N26</f>
        <v>-177.88</v>
      </c>
      <c r="AC26">
        <f t="shared" si="0"/>
        <v>11.661130814767493</v>
      </c>
      <c r="AD26">
        <f t="shared" si="1"/>
        <v>956.12812953970854</v>
      </c>
      <c r="AE26">
        <f>'IDT-1'!B26</f>
        <v>50</v>
      </c>
      <c r="AF26" s="26"/>
      <c r="AG26">
        <f t="shared" si="2"/>
        <v>1006.1281295397085</v>
      </c>
      <c r="AI26" s="75">
        <f>PXIL!H26</f>
        <v>0</v>
      </c>
      <c r="AJ26" s="75">
        <f>PXIL!N26</f>
        <v>0</v>
      </c>
      <c r="AK26" s="75">
        <f>RTM_IEX!H26</f>
        <v>8.67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14.595402935474938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102.57000000000001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755.00558222971995</v>
      </c>
      <c r="P27" s="77">
        <v>58.89</v>
      </c>
      <c r="Q27" s="77">
        <v>33.86</v>
      </c>
      <c r="R27" s="80">
        <v>0</v>
      </c>
      <c r="S27" s="80">
        <v>0</v>
      </c>
      <c r="T27" s="78">
        <f>SUMPRODUCT(LTA!F27:AJ27,LTA!F$101:AJ$101,LTA!F$103:AJ$103)</f>
        <v>14.139999999999999</v>
      </c>
      <c r="U27" s="78">
        <f>SUMPRODUCT(LTA!F27:AJ27,LTA!F$102:AJ$102,LTA!F$103:AJ$103)</f>
        <v>28.189999999999998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438.46999999999997</v>
      </c>
      <c r="AB27" s="117">
        <f>-STOA!N27</f>
        <v>-372.92999999999995</v>
      </c>
      <c r="AC27">
        <f t="shared" si="0"/>
        <v>16.211376766306014</v>
      </c>
      <c r="AD27">
        <f t="shared" si="1"/>
        <v>1076.8196083988887</v>
      </c>
      <c r="AE27">
        <f>'IDT-1'!B27</f>
        <v>0</v>
      </c>
      <c r="AF27" s="26"/>
      <c r="AG27">
        <f t="shared" si="2"/>
        <v>1076.8196083988887</v>
      </c>
      <c r="AI27" s="75">
        <f>PXIL!H27</f>
        <v>0</v>
      </c>
      <c r="AJ27" s="75">
        <f>PXIL!N27</f>
        <v>0</v>
      </c>
      <c r="AK27" s="75">
        <f>RTM_IEX!H27</f>
        <v>20.239999999999998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14.595402935474938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102.57000000000001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790.90245914201989</v>
      </c>
      <c r="P28" s="77">
        <v>58.89</v>
      </c>
      <c r="Q28" s="77">
        <v>33.86</v>
      </c>
      <c r="R28" s="80">
        <v>0</v>
      </c>
      <c r="S28" s="80">
        <v>0</v>
      </c>
      <c r="T28" s="78">
        <f>SUMPRODUCT(LTA!F28:AJ28,LTA!F$101:AJ$101,LTA!F$103:AJ$103)</f>
        <v>14.350000000000001</v>
      </c>
      <c r="U28" s="78">
        <f>SUMPRODUCT(LTA!F28:AJ28,LTA!F$102:AJ$102,LTA!F$103:AJ$103)</f>
        <v>27.95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500.14</v>
      </c>
      <c r="AB28" s="117">
        <f>-STOA!N28</f>
        <v>-372.92999999999995</v>
      </c>
      <c r="AC28">
        <f t="shared" si="0"/>
        <v>17.027285283134255</v>
      </c>
      <c r="AD28">
        <f t="shared" si="1"/>
        <v>1168.7205767943608</v>
      </c>
      <c r="AE28">
        <f>'IDT-1'!B28</f>
        <v>0</v>
      </c>
      <c r="AF28" s="26"/>
      <c r="AG28">
        <f t="shared" si="2"/>
        <v>1168.7205767943608</v>
      </c>
      <c r="AI28" s="75">
        <f>PXIL!H28</f>
        <v>0</v>
      </c>
      <c r="AJ28" s="75">
        <f>PXIL!N28</f>
        <v>0</v>
      </c>
      <c r="AK28" s="75">
        <f>RTM_IEX!H28</f>
        <v>15.42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14.595402935474938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102.57000000000001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824.62788845442003</v>
      </c>
      <c r="P29" s="77">
        <v>58.89</v>
      </c>
      <c r="Q29" s="77">
        <v>33.86</v>
      </c>
      <c r="R29" s="80">
        <v>0.92</v>
      </c>
      <c r="S29" s="80">
        <v>0</v>
      </c>
      <c r="T29" s="78">
        <f>SUMPRODUCT(LTA!F29:AJ29,LTA!F$101:AJ$101,LTA!F$103:AJ$103)</f>
        <v>14.52</v>
      </c>
      <c r="U29" s="78">
        <f>SUMPRODUCT(LTA!F29:AJ29,LTA!F$102:AJ$102,LTA!F$103:AJ$103)</f>
        <v>24.29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545.42999999999995</v>
      </c>
      <c r="AB29" s="117">
        <f>-STOA!N29</f>
        <v>-372.92999999999995</v>
      </c>
      <c r="AC29">
        <f t="shared" si="0"/>
        <v>17.666037061083376</v>
      </c>
      <c r="AD29">
        <f t="shared" si="1"/>
        <v>1240.6672543288114</v>
      </c>
      <c r="AE29">
        <f>'IDT-1'!B29</f>
        <v>0</v>
      </c>
      <c r="AF29" s="26"/>
      <c r="AG29">
        <f t="shared" si="2"/>
        <v>1240.6672543288114</v>
      </c>
      <c r="AI29" s="75">
        <f>PXIL!H29</f>
        <v>0</v>
      </c>
      <c r="AJ29" s="75">
        <f>PXIL!N29</f>
        <v>0</v>
      </c>
      <c r="AK29" s="75">
        <f>RTM_IEX!H29</f>
        <v>11.56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14.595402935474938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102.57000000000001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826.04524128471996</v>
      </c>
      <c r="P30" s="77">
        <v>58.89</v>
      </c>
      <c r="Q30" s="77">
        <v>33.86</v>
      </c>
      <c r="R30" s="80">
        <v>4.16</v>
      </c>
      <c r="S30" s="80">
        <v>0</v>
      </c>
      <c r="T30" s="78">
        <f>SUMPRODUCT(LTA!F30:AJ30,LTA!F$101:AJ$101,LTA!F$103:AJ$103)</f>
        <v>14.91</v>
      </c>
      <c r="U30" s="78">
        <f>SUMPRODUCT(LTA!F30:AJ30,LTA!F$102:AJ$102,LTA!F$103:AJ$103)</f>
        <v>24.63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589.7399999999999</v>
      </c>
      <c r="AB30" s="117">
        <f>-STOA!N30</f>
        <v>-372.92999999999995</v>
      </c>
      <c r="AC30">
        <f t="shared" si="0"/>
        <v>18.086477765990015</v>
      </c>
      <c r="AD30">
        <f t="shared" si="1"/>
        <v>1288.0241664542052</v>
      </c>
      <c r="AE30">
        <f>'IDT-1'!B30</f>
        <v>0</v>
      </c>
      <c r="AF30" s="26"/>
      <c r="AG30">
        <f t="shared" si="2"/>
        <v>1288.0241664542052</v>
      </c>
      <c r="AI30" s="75">
        <f>PXIL!H30</f>
        <v>0</v>
      </c>
      <c r="AJ30" s="75">
        <f>PXIL!N30</f>
        <v>0</v>
      </c>
      <c r="AK30" s="75">
        <f>RTM_IEX!H30</f>
        <v>9.64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14.595402935474938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102.57000000000001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826.04524128471996</v>
      </c>
      <c r="P31" s="77">
        <v>58.89</v>
      </c>
      <c r="Q31" s="77">
        <v>33.86</v>
      </c>
      <c r="R31" s="80">
        <v>11.67</v>
      </c>
      <c r="S31" s="80">
        <v>0</v>
      </c>
      <c r="T31" s="78">
        <f>SUMPRODUCT(LTA!F31:AJ31,LTA!F$101:AJ$101,LTA!F$103:AJ$103)</f>
        <v>15.43</v>
      </c>
      <c r="U31" s="78">
        <f>SUMPRODUCT(LTA!F31:AJ31,LTA!F$102:AJ$102,LTA!F$103:AJ$103)</f>
        <v>25.32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625.29</v>
      </c>
      <c r="AB31" s="117">
        <f>-STOA!N31</f>
        <v>-372.92999999999995</v>
      </c>
      <c r="AC31">
        <f t="shared" si="0"/>
        <v>18.543813765990016</v>
      </c>
      <c r="AD31">
        <f t="shared" si="1"/>
        <v>1339.5368304542048</v>
      </c>
      <c r="AE31">
        <f>'IDT-1'!B31</f>
        <v>0</v>
      </c>
      <c r="AF31" s="26"/>
      <c r="AG31">
        <f t="shared" si="2"/>
        <v>1339.5368304542048</v>
      </c>
      <c r="AI31" s="75">
        <f>PXIL!H31</f>
        <v>0</v>
      </c>
      <c r="AJ31" s="75">
        <f>PXIL!N31</f>
        <v>0</v>
      </c>
      <c r="AK31" s="75">
        <f>RTM_IEX!H31</f>
        <v>17.34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14.595402935474938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102.57000000000001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826.04524128471996</v>
      </c>
      <c r="P32" s="77">
        <v>58.89</v>
      </c>
      <c r="Q32" s="77">
        <v>33.86</v>
      </c>
      <c r="R32" s="80">
        <v>25.11</v>
      </c>
      <c r="S32" s="80">
        <v>0</v>
      </c>
      <c r="T32" s="78">
        <f>SUMPRODUCT(LTA!F32:AJ32,LTA!F$101:AJ$101,LTA!F$103:AJ$103)</f>
        <v>20.21</v>
      </c>
      <c r="U32" s="78">
        <f>SUMPRODUCT(LTA!F32:AJ32,LTA!F$102:AJ$102,LTA!F$103:AJ$103)</f>
        <v>25.990000000000002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628.67999999999984</v>
      </c>
      <c r="AB32" s="117">
        <f>-STOA!N32</f>
        <v>-372.92999999999995</v>
      </c>
      <c r="AC32">
        <f t="shared" si="0"/>
        <v>18.833157765990013</v>
      </c>
      <c r="AD32">
        <f t="shared" si="1"/>
        <v>1372.1274864542047</v>
      </c>
      <c r="AE32">
        <f>'IDT-1'!B32</f>
        <v>0</v>
      </c>
      <c r="AF32" s="26"/>
      <c r="AG32">
        <f t="shared" si="2"/>
        <v>1372.1274864542047</v>
      </c>
      <c r="AI32" s="75">
        <f>PXIL!H32</f>
        <v>0</v>
      </c>
      <c r="AJ32" s="75">
        <f>PXIL!N32</f>
        <v>0</v>
      </c>
      <c r="AK32" s="75">
        <f>RTM_IEX!H32</f>
        <v>27.94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14.595402935474938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102.57000000000001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823.69258962472009</v>
      </c>
      <c r="P33" s="77">
        <v>58.89</v>
      </c>
      <c r="Q33" s="77">
        <v>33.86</v>
      </c>
      <c r="R33" s="80">
        <v>33.715399099467874</v>
      </c>
      <c r="S33" s="80">
        <v>0</v>
      </c>
      <c r="T33" s="78">
        <f>SUMPRODUCT(LTA!F33:AJ33,LTA!F$101:AJ$101,LTA!F$103:AJ$103)</f>
        <v>30.16</v>
      </c>
      <c r="U33" s="78">
        <f>SUMPRODUCT(LTA!F33:AJ33,LTA!F$102:AJ$102,LTA!F$103:AJ$103)</f>
        <v>26.73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641.68999999999983</v>
      </c>
      <c r="AB33" s="117">
        <f>-STOA!N33</f>
        <v>-372.92999999999995</v>
      </c>
      <c r="AC33">
        <f t="shared" si="0"/>
        <v>19.520725943457336</v>
      </c>
      <c r="AD33">
        <f t="shared" si="1"/>
        <v>1449.5726657162054</v>
      </c>
      <c r="AE33">
        <f>'IDT-1'!B33</f>
        <v>0</v>
      </c>
      <c r="AF33" s="26"/>
      <c r="AG33">
        <f t="shared" si="2"/>
        <v>1449.5726657162054</v>
      </c>
      <c r="AI33" s="75">
        <f>PXIL!H33</f>
        <v>0</v>
      </c>
      <c r="AJ33" s="75">
        <f>PXIL!N33</f>
        <v>0</v>
      </c>
      <c r="AK33" s="75">
        <f>RTM_IEX!H33</f>
        <v>76.12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14.595402935474938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102.57000000000001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818.24084451682006</v>
      </c>
      <c r="P34" s="77">
        <v>58.89</v>
      </c>
      <c r="Q34" s="77">
        <v>33.86</v>
      </c>
      <c r="R34" s="80">
        <v>40.5</v>
      </c>
      <c r="S34" s="80">
        <v>0</v>
      </c>
      <c r="T34" s="78">
        <f>SUMPRODUCT(LTA!F34:AJ34,LTA!F$101:AJ$101,LTA!F$103:AJ$103)</f>
        <v>46.400000000000006</v>
      </c>
      <c r="U34" s="78">
        <f>SUMPRODUCT(LTA!F34:AJ34,LTA!F$102:AJ$102,LTA!F$103:AJ$103)</f>
        <v>42.28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652.42999999999984</v>
      </c>
      <c r="AB34" s="117">
        <f>-STOA!N34</f>
        <v>-372.92999999999995</v>
      </c>
      <c r="AC34">
        <f t="shared" si="0"/>
        <v>19.779559074432495</v>
      </c>
      <c r="AD34">
        <f t="shared" si="1"/>
        <v>1478.7266883778627</v>
      </c>
      <c r="AE34">
        <f>'IDT-1'!B34</f>
        <v>0</v>
      </c>
      <c r="AF34" s="26"/>
      <c r="AG34">
        <f t="shared" si="2"/>
        <v>1478.7266883778627</v>
      </c>
      <c r="AI34" s="75">
        <f>PXIL!H34</f>
        <v>0</v>
      </c>
      <c r="AJ34" s="75">
        <f>PXIL!N34</f>
        <v>0</v>
      </c>
      <c r="AK34" s="75">
        <f>RTM_IEX!H34</f>
        <v>61.67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14.595402935474938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102.57000000000001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813.19092392452001</v>
      </c>
      <c r="P35" s="77">
        <v>58.89</v>
      </c>
      <c r="Q35" s="77">
        <v>33.86</v>
      </c>
      <c r="R35" s="80">
        <v>45</v>
      </c>
      <c r="S35" s="80">
        <v>0</v>
      </c>
      <c r="T35" s="78">
        <f>SUMPRODUCT(LTA!F35:AJ35,LTA!F$101:AJ$101,LTA!F$103:AJ$103)</f>
        <v>71.67</v>
      </c>
      <c r="U35" s="78">
        <f>SUMPRODUCT(LTA!F35:AJ35,LTA!F$102:AJ$102,LTA!F$103:AJ$103)</f>
        <v>41.54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633.69999999999993</v>
      </c>
      <c r="AB35" s="117">
        <f>-STOA!N35</f>
        <v>-372.92999999999995</v>
      </c>
      <c r="AC35">
        <f t="shared" si="0"/>
        <v>19.283063773220256</v>
      </c>
      <c r="AD35">
        <f t="shared" si="1"/>
        <v>1422.8032630867749</v>
      </c>
      <c r="AE35">
        <f>'IDT-1'!B35</f>
        <v>0</v>
      </c>
      <c r="AF35" s="26"/>
      <c r="AG35">
        <f t="shared" si="2"/>
        <v>1422.8032630867749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14.595402935474938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102.57000000000001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783.42527191492002</v>
      </c>
      <c r="P36" s="77">
        <v>58.89</v>
      </c>
      <c r="Q36" s="77">
        <v>33.86</v>
      </c>
      <c r="R36" s="80">
        <v>45</v>
      </c>
      <c r="S36" s="80">
        <v>0</v>
      </c>
      <c r="T36" s="78">
        <f>SUMPRODUCT(LTA!F36:AJ36,LTA!F$101:AJ$101,LTA!F$103:AJ$103)</f>
        <v>100.87</v>
      </c>
      <c r="U36" s="78">
        <f>SUMPRODUCT(LTA!F36:AJ36,LTA!F$102:AJ$102,LTA!F$103:AJ$103)</f>
        <v>40.81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643.15</v>
      </c>
      <c r="AB36" s="117">
        <f>-STOA!N36</f>
        <v>-372.92999999999995</v>
      </c>
      <c r="AC36">
        <f t="shared" si="0"/>
        <v>19.354822035535776</v>
      </c>
      <c r="AD36">
        <f t="shared" si="1"/>
        <v>1430.8858528148592</v>
      </c>
      <c r="AE36">
        <f>'IDT-1'!B36</f>
        <v>0</v>
      </c>
      <c r="AF36" s="26"/>
      <c r="AG36">
        <f t="shared" si="2"/>
        <v>1430.8858528148592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14.595402935474938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102.57000000000001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771.81815408581997</v>
      </c>
      <c r="P37" s="77">
        <v>58.89</v>
      </c>
      <c r="Q37" s="77">
        <v>33.86</v>
      </c>
      <c r="R37" s="80">
        <v>45</v>
      </c>
      <c r="S37" s="80">
        <v>0</v>
      </c>
      <c r="T37" s="78">
        <f>SUMPRODUCT(LTA!F37:AJ37,LTA!F$101:AJ$101,LTA!F$103:AJ$103)</f>
        <v>131.63999999999999</v>
      </c>
      <c r="U37" s="78">
        <f>SUMPRODUCT(LTA!F37:AJ37,LTA!F$102:AJ$102,LTA!F$103:AJ$103)</f>
        <v>40.26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637.44999999999993</v>
      </c>
      <c r="AB37" s="117">
        <f>-STOA!N37</f>
        <v>-372.92999999999995</v>
      </c>
      <c r="AC37">
        <f t="shared" si="0"/>
        <v>20.134314962804343</v>
      </c>
      <c r="AD37">
        <f t="shared" si="1"/>
        <v>1368.0192420584906</v>
      </c>
      <c r="AE37">
        <f>'IDT-1'!B37</f>
        <v>30.843</v>
      </c>
      <c r="AF37" s="26"/>
      <c r="AG37">
        <f t="shared" si="2"/>
        <v>1398.8622420584907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14.595402935474938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102.57000000000001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747.00471945641993</v>
      </c>
      <c r="P38" s="77">
        <v>58.89</v>
      </c>
      <c r="Q38" s="77">
        <v>33.86</v>
      </c>
      <c r="R38" s="80">
        <v>45</v>
      </c>
      <c r="S38" s="80">
        <v>0</v>
      </c>
      <c r="T38" s="78">
        <f>SUMPRODUCT(LTA!F38:AJ38,LTA!F$101:AJ$101,LTA!F$103:AJ$103)</f>
        <v>162.93</v>
      </c>
      <c r="U38" s="78">
        <f>SUMPRODUCT(LTA!F38:AJ38,LTA!F$102:AJ$102,LTA!F$103:AJ$103)</f>
        <v>39.53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597.74999999999989</v>
      </c>
      <c r="AB38" s="117">
        <f>-STOA!N38</f>
        <v>-372.92999999999995</v>
      </c>
      <c r="AC38">
        <f t="shared" si="0"/>
        <v>19.720109080277087</v>
      </c>
      <c r="AD38">
        <f t="shared" si="1"/>
        <v>1347.480013311618</v>
      </c>
      <c r="AE38">
        <f>'IDT-1'!B38</f>
        <v>49.232999999999997</v>
      </c>
      <c r="AF38" s="26"/>
      <c r="AG38">
        <f t="shared" si="2"/>
        <v>1396.7130133116179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14.475768485184158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114.42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722.89615093091993</v>
      </c>
      <c r="P39" s="77">
        <v>58.89</v>
      </c>
      <c r="Q39" s="77">
        <v>33.86</v>
      </c>
      <c r="R39" s="80">
        <v>45</v>
      </c>
      <c r="S39" s="80">
        <v>0</v>
      </c>
      <c r="T39" s="78">
        <f>SUMPRODUCT(LTA!F39:AJ39,LTA!F$101:AJ$101,LTA!F$103:AJ$103)</f>
        <v>193.07</v>
      </c>
      <c r="U39" s="78">
        <f>SUMPRODUCT(LTA!F39:AJ39,LTA!F$102:AJ$102,LTA!F$103:AJ$103)</f>
        <v>38.49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102.75</v>
      </c>
      <c r="Z39" s="75">
        <f>IEX!N39</f>
        <v>0</v>
      </c>
      <c r="AA39" s="117">
        <f>STOA!H39</f>
        <v>491.32999999999993</v>
      </c>
      <c r="AB39" s="117">
        <f>-STOA!N39</f>
        <v>-372.92999999999995</v>
      </c>
      <c r="AC39">
        <f t="shared" si="0"/>
        <v>20.442220719755987</v>
      </c>
      <c r="AD39">
        <f t="shared" si="1"/>
        <v>1368.5496986963481</v>
      </c>
      <c r="AE39">
        <f>'IDT-1'!B39</f>
        <v>22.975999999999999</v>
      </c>
      <c r="AF39" s="26"/>
      <c r="AG39">
        <f t="shared" si="2"/>
        <v>1391.5256986963482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-92</v>
      </c>
      <c r="AM39" s="75">
        <f>RTM_PXI!H39</f>
        <v>0</v>
      </c>
      <c r="AN39" s="75">
        <f>RTM_PXI!N39</f>
        <v>0</v>
      </c>
      <c r="AO39" s="192">
        <f>GDAM_IEX!H39</f>
        <v>38.74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14.475768485184158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114.42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703.95489553702009</v>
      </c>
      <c r="P40" s="77">
        <v>58.89</v>
      </c>
      <c r="Q40" s="77">
        <v>33.86</v>
      </c>
      <c r="R40" s="80">
        <v>45</v>
      </c>
      <c r="S40" s="80">
        <v>0</v>
      </c>
      <c r="T40" s="78">
        <f>SUMPRODUCT(LTA!F40:AJ40,LTA!F$101:AJ$101,LTA!F$103:AJ$103)</f>
        <v>212.28</v>
      </c>
      <c r="U40" s="78">
        <f>SUMPRODUCT(LTA!F40:AJ40,LTA!F$102:AJ$102,LTA!F$103:AJ$103)</f>
        <v>26.25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113.74</v>
      </c>
      <c r="Z40" s="75">
        <f>IEX!N40</f>
        <v>0</v>
      </c>
      <c r="AA40" s="117">
        <f>STOA!H40</f>
        <v>504.62999999999994</v>
      </c>
      <c r="AB40" s="117">
        <f>-STOA!N40</f>
        <v>-372.92999999999995</v>
      </c>
      <c r="AC40">
        <f t="shared" si="0"/>
        <v>20.591193672289666</v>
      </c>
      <c r="AD40">
        <f t="shared" si="1"/>
        <v>1385.3294703499146</v>
      </c>
      <c r="AE40">
        <f>'IDT-1'!B40</f>
        <v>0</v>
      </c>
      <c r="AF40" s="26"/>
      <c r="AG40">
        <f t="shared" si="2"/>
        <v>1385.3294703499146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-92</v>
      </c>
      <c r="AM40" s="75">
        <f>RTM_PXI!H40</f>
        <v>0</v>
      </c>
      <c r="AN40" s="75">
        <f>RTM_PXI!N40</f>
        <v>0</v>
      </c>
      <c r="AO40" s="192">
        <f>GDAM_IEX!H40</f>
        <v>43.35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14.475768485184158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114.42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683.90827371501996</v>
      </c>
      <c r="P41" s="77">
        <v>58.89</v>
      </c>
      <c r="Q41" s="77">
        <v>33.86</v>
      </c>
      <c r="R41" s="80">
        <v>45</v>
      </c>
      <c r="S41" s="80">
        <v>0</v>
      </c>
      <c r="T41" s="78">
        <f>SUMPRODUCT(LTA!F41:AJ41,LTA!F$101:AJ$101,LTA!F$103:AJ$103)</f>
        <v>240.3</v>
      </c>
      <c r="U41" s="78">
        <f>SUMPRODUCT(LTA!F41:AJ41,LTA!F$102:AJ$102,LTA!F$103:AJ$103)</f>
        <v>24.06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148.53</v>
      </c>
      <c r="Z41" s="75">
        <f>IEX!N41</f>
        <v>0</v>
      </c>
      <c r="AA41" s="117">
        <f>STOA!H41</f>
        <v>473.95999999999992</v>
      </c>
      <c r="AB41" s="117">
        <f>-STOA!N41</f>
        <v>-372.92999999999995</v>
      </c>
      <c r="AC41">
        <f t="shared" si="0"/>
        <v>20.491258809457033</v>
      </c>
      <c r="AD41">
        <f t="shared" si="1"/>
        <v>1446.3927833907471</v>
      </c>
      <c r="AE41">
        <f>'IDT-1'!B41</f>
        <v>0</v>
      </c>
      <c r="AF41" s="26"/>
      <c r="AG41">
        <f t="shared" si="2"/>
        <v>1446.3927833907471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-56</v>
      </c>
      <c r="AM41" s="75">
        <f>RTM_PXI!H41</f>
        <v>0</v>
      </c>
      <c r="AN41" s="75">
        <f>RTM_PXI!N41</f>
        <v>0</v>
      </c>
      <c r="AO41" s="192">
        <f>GDAM_IEX!H41</f>
        <v>58.41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14.475768485184158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114.42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679.42180924182003</v>
      </c>
      <c r="P42" s="77">
        <v>58.89</v>
      </c>
      <c r="Q42" s="77">
        <v>33.86</v>
      </c>
      <c r="R42" s="80">
        <v>45</v>
      </c>
      <c r="S42" s="80">
        <v>0</v>
      </c>
      <c r="T42" s="78">
        <f>SUMPRODUCT(LTA!F42:AJ42,LTA!F$101:AJ$101,LTA!F$103:AJ$103)</f>
        <v>266.79000000000002</v>
      </c>
      <c r="U42" s="78">
        <f>SUMPRODUCT(LTA!F42:AJ42,LTA!F$102:AJ$102,LTA!F$103:AJ$103)</f>
        <v>24.68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134.82</v>
      </c>
      <c r="Z42" s="75">
        <f>IEX!N42</f>
        <v>0</v>
      </c>
      <c r="AA42" s="117">
        <f>STOA!H42</f>
        <v>483.76</v>
      </c>
      <c r="AB42" s="117">
        <f>-STOA!N42</f>
        <v>-372.92999999999995</v>
      </c>
      <c r="AC42">
        <f t="shared" si="0"/>
        <v>20.705686687226045</v>
      </c>
      <c r="AD42">
        <f t="shared" si="1"/>
        <v>1458.4918910397782</v>
      </c>
      <c r="AE42">
        <f>'IDT-1'!B42</f>
        <v>0</v>
      </c>
      <c r="AF42" s="26"/>
      <c r="AG42">
        <f t="shared" si="2"/>
        <v>1458.4918910397782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-62</v>
      </c>
      <c r="AM42" s="75">
        <f>RTM_PXI!H42</f>
        <v>0</v>
      </c>
      <c r="AN42" s="75">
        <f>RTM_PXI!N42</f>
        <v>0</v>
      </c>
      <c r="AO42" s="192">
        <f>GDAM_IEX!H42</f>
        <v>58.01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14.475768485184158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114.42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679.99740411941991</v>
      </c>
      <c r="P43" s="77">
        <v>58.89</v>
      </c>
      <c r="Q43" s="77">
        <v>33.86</v>
      </c>
      <c r="R43" s="80">
        <v>45</v>
      </c>
      <c r="S43" s="80">
        <v>0</v>
      </c>
      <c r="T43" s="78">
        <f>SUMPRODUCT(LTA!F43:AJ43,LTA!F$101:AJ$101,LTA!F$103:AJ$103)</f>
        <v>291.45000000000005</v>
      </c>
      <c r="U43" s="78">
        <f>SUMPRODUCT(LTA!F43:AJ43,LTA!F$102:AJ$102,LTA!F$103:AJ$103)</f>
        <v>25.38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91.14</v>
      </c>
      <c r="Z43" s="75">
        <f>IEX!N43</f>
        <v>0</v>
      </c>
      <c r="AA43" s="117">
        <f>STOA!H43</f>
        <v>539.07999999999993</v>
      </c>
      <c r="AB43" s="117">
        <f>-STOA!N43</f>
        <v>-372.92999999999995</v>
      </c>
      <c r="AC43">
        <f t="shared" si="0"/>
        <v>20.321666989138436</v>
      </c>
      <c r="AD43">
        <f t="shared" si="1"/>
        <v>1461.4415056154658</v>
      </c>
      <c r="AE43">
        <f>'IDT-1'!B43</f>
        <v>0</v>
      </c>
      <c r="AF43" s="26"/>
      <c r="AG43">
        <f t="shared" si="2"/>
        <v>1461.4415056154658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14.475768485184158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679.99740411941991</v>
      </c>
      <c r="P44" s="77">
        <v>58.89</v>
      </c>
      <c r="Q44" s="77">
        <v>33.86</v>
      </c>
      <c r="R44" s="80">
        <v>45</v>
      </c>
      <c r="S44" s="80">
        <v>0</v>
      </c>
      <c r="T44" s="78">
        <f>SUMPRODUCT(LTA!F44:AJ44,LTA!F$101:AJ$101,LTA!F$103:AJ$103)</f>
        <v>313.81</v>
      </c>
      <c r="U44" s="78">
        <f>SUMPRODUCT(LTA!F44:AJ44,LTA!F$102:AJ$102,LTA!F$103:AJ$103)</f>
        <v>25.82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59.74</v>
      </c>
      <c r="Z44" s="75">
        <f>IEX!N44</f>
        <v>0</v>
      </c>
      <c r="AA44" s="117">
        <f>STOA!H44</f>
        <v>549.57999999999993</v>
      </c>
      <c r="AB44" s="117">
        <f>-STOA!N44</f>
        <v>-372.92999999999995</v>
      </c>
      <c r="AC44">
        <f t="shared" si="0"/>
        <v>20.146000096483064</v>
      </c>
      <c r="AD44">
        <f t="shared" si="1"/>
        <v>1455.7171725081212</v>
      </c>
      <c r="AE44">
        <f>'IDT-1'!B44</f>
        <v>0</v>
      </c>
      <c r="AF44" s="26"/>
      <c r="AG44">
        <f t="shared" si="2"/>
        <v>1455.7171725081212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14.475768485184158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678.43109045399387</v>
      </c>
      <c r="P45" s="77">
        <v>58.89</v>
      </c>
      <c r="Q45" s="77">
        <v>33.86</v>
      </c>
      <c r="R45" s="80">
        <v>45</v>
      </c>
      <c r="S45" s="80">
        <v>0</v>
      </c>
      <c r="T45" s="78">
        <f>SUMPRODUCT(LTA!F45:AJ45,LTA!F$101:AJ$101,LTA!F$103:AJ$103)</f>
        <v>332.36</v>
      </c>
      <c r="U45" s="78">
        <f>SUMPRODUCT(LTA!F45:AJ45,LTA!F$102:AJ$102,LTA!F$103:AJ$103)</f>
        <v>17.869999999999997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27.94</v>
      </c>
      <c r="Z45" s="75">
        <f>IEX!N45</f>
        <v>0</v>
      </c>
      <c r="AA45" s="117">
        <f>STOA!H45</f>
        <v>555.88</v>
      </c>
      <c r="AB45" s="117">
        <f>-STOA!N45</f>
        <v>-372.92999999999995</v>
      </c>
      <c r="AC45">
        <f t="shared" si="0"/>
        <v>19.793292455517069</v>
      </c>
      <c r="AD45">
        <f t="shared" si="1"/>
        <v>1480.2735664836614</v>
      </c>
      <c r="AE45">
        <f>'IDT-1'!B45</f>
        <v>0</v>
      </c>
      <c r="AF45" s="26"/>
      <c r="AG45">
        <f t="shared" si="2"/>
        <v>1480.2735664836614</v>
      </c>
      <c r="AI45" s="75">
        <f>PXIL!H45</f>
        <v>0</v>
      </c>
      <c r="AJ45" s="75">
        <f>PXIL!N45</f>
        <v>0</v>
      </c>
      <c r="AK45" s="75">
        <f>RTM_IEX!H45</f>
        <v>8.67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14.475768485184158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678.43136790342032</v>
      </c>
      <c r="P46" s="77">
        <v>58.89</v>
      </c>
      <c r="Q46" s="77">
        <v>33.86</v>
      </c>
      <c r="R46" s="80">
        <v>45</v>
      </c>
      <c r="S46" s="80">
        <v>0</v>
      </c>
      <c r="T46" s="78">
        <f>SUMPRODUCT(LTA!F46:AJ46,LTA!F$101:AJ$101,LTA!F$103:AJ$103)</f>
        <v>340.67</v>
      </c>
      <c r="U46" s="78">
        <f>SUMPRODUCT(LTA!F46:AJ46,LTA!F$102:AJ$102,LTA!F$103:AJ$103)</f>
        <v>17.82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561.91</v>
      </c>
      <c r="AB46" s="117">
        <f>-STOA!N46</f>
        <v>-372.92999999999995</v>
      </c>
      <c r="AC46">
        <f t="shared" si="0"/>
        <v>19.664726897072022</v>
      </c>
      <c r="AD46">
        <f t="shared" si="1"/>
        <v>1465.7924094915327</v>
      </c>
      <c r="AE46">
        <f>'IDT-1'!B46</f>
        <v>0</v>
      </c>
      <c r="AF46" s="26"/>
      <c r="AG46">
        <f t="shared" si="2"/>
        <v>1465.7924094915327</v>
      </c>
      <c r="AI46" s="75">
        <f>PXIL!H46</f>
        <v>0</v>
      </c>
      <c r="AJ46" s="75">
        <f>PXIL!N46</f>
        <v>0</v>
      </c>
      <c r="AK46" s="75">
        <f>RTM_IEX!H46</f>
        <v>7.71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14.475768485184158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679.05753973542028</v>
      </c>
      <c r="P47" s="77">
        <v>58.89</v>
      </c>
      <c r="Q47" s="77">
        <v>33.86</v>
      </c>
      <c r="R47" s="80">
        <v>45</v>
      </c>
      <c r="S47" s="80">
        <v>0</v>
      </c>
      <c r="T47" s="78">
        <f>SUMPRODUCT(LTA!F47:AJ47,LTA!F$101:AJ$101,LTA!F$103:AJ$103)</f>
        <v>342.66999999999996</v>
      </c>
      <c r="U47" s="78">
        <f>SUMPRODUCT(LTA!F47:AJ47,LTA!F$102:AJ$102,LTA!F$103:AJ$103)</f>
        <v>18.53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21.2</v>
      </c>
      <c r="Z47" s="75">
        <f>IEX!N47</f>
        <v>0</v>
      </c>
      <c r="AA47" s="117">
        <f>STOA!H47</f>
        <v>530.19999999999993</v>
      </c>
      <c r="AB47" s="117">
        <f>-STOA!N47</f>
        <v>-372.92999999999995</v>
      </c>
      <c r="AC47">
        <f t="shared" si="0"/>
        <v>19.401925209193617</v>
      </c>
      <c r="AD47">
        <f t="shared" si="1"/>
        <v>1436.1913830114108</v>
      </c>
      <c r="AE47">
        <f>'IDT-1'!B47</f>
        <v>0</v>
      </c>
      <c r="AF47" s="26"/>
      <c r="AG47">
        <f t="shared" si="2"/>
        <v>1436.1913830114108</v>
      </c>
      <c r="AI47" s="75">
        <f>PXIL!H47</f>
        <v>0</v>
      </c>
      <c r="AJ47" s="75">
        <f>PXIL!N47</f>
        <v>0</v>
      </c>
      <c r="AK47" s="75">
        <f>RTM_IEX!H47</f>
        <v>9.64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14.475768485184158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679.05753973542028</v>
      </c>
      <c r="P48" s="77">
        <v>58.89</v>
      </c>
      <c r="Q48" s="77">
        <v>33.86</v>
      </c>
      <c r="R48" s="80">
        <v>45</v>
      </c>
      <c r="S48" s="80">
        <v>0</v>
      </c>
      <c r="T48" s="78">
        <f>SUMPRODUCT(LTA!F48:AJ48,LTA!F$101:AJ$101,LTA!F$103:AJ$103)</f>
        <v>345.44</v>
      </c>
      <c r="U48" s="78">
        <f>SUMPRODUCT(LTA!F48:AJ48,LTA!F$102:AJ$102,LTA!F$103:AJ$103)</f>
        <v>19.25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17.34</v>
      </c>
      <c r="Z48" s="75">
        <f>IEX!N48</f>
        <v>0</v>
      </c>
      <c r="AA48" s="117">
        <f>STOA!H48</f>
        <v>515.82999999999993</v>
      </c>
      <c r="AB48" s="117">
        <f>-STOA!N48</f>
        <v>-372.92999999999995</v>
      </c>
      <c r="AC48">
        <f t="shared" si="0"/>
        <v>19.255229209193619</v>
      </c>
      <c r="AD48">
        <f t="shared" si="1"/>
        <v>1419.6680790114106</v>
      </c>
      <c r="AE48">
        <f>'IDT-1'!B48</f>
        <v>0</v>
      </c>
      <c r="AF48" s="26"/>
      <c r="AG48">
        <f t="shared" si="2"/>
        <v>1419.6680790114106</v>
      </c>
      <c r="AI48" s="75">
        <f>PXIL!H48</f>
        <v>0</v>
      </c>
      <c r="AJ48" s="75">
        <f>PXIL!N48</f>
        <v>0</v>
      </c>
      <c r="AK48" s="75">
        <f>RTM_IEX!H48</f>
        <v>7.71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14.475768485184158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675.78728815782029</v>
      </c>
      <c r="P49" s="77">
        <v>58.89</v>
      </c>
      <c r="Q49" s="77">
        <v>33.86</v>
      </c>
      <c r="R49" s="80">
        <v>45</v>
      </c>
      <c r="S49" s="80">
        <v>0</v>
      </c>
      <c r="T49" s="78">
        <f>SUMPRODUCT(LTA!F49:AJ49,LTA!F$101:AJ$101,LTA!F$103:AJ$103)</f>
        <v>346.84000000000003</v>
      </c>
      <c r="U49" s="78">
        <f>SUMPRODUCT(LTA!F49:AJ49,LTA!F$102:AJ$102,LTA!F$103:AJ$103)</f>
        <v>19.600000000000001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18.309999999999999</v>
      </c>
      <c r="Z49" s="75">
        <f>IEX!N49</f>
        <v>0</v>
      </c>
      <c r="AA49" s="117">
        <f>STOA!H49</f>
        <v>496.63999999999987</v>
      </c>
      <c r="AB49" s="117">
        <f>-STOA!N49</f>
        <v>-372.92999999999995</v>
      </c>
      <c r="AC49">
        <f t="shared" si="0"/>
        <v>19.09841099531074</v>
      </c>
      <c r="AD49">
        <f t="shared" si="1"/>
        <v>1402.0046456476937</v>
      </c>
      <c r="AE49">
        <f>'IDT-1'!B49</f>
        <v>0</v>
      </c>
      <c r="AF49" s="26"/>
      <c r="AG49">
        <f t="shared" si="2"/>
        <v>1402.0046456476937</v>
      </c>
      <c r="AI49" s="75">
        <f>PXIL!H49</f>
        <v>0</v>
      </c>
      <c r="AJ49" s="75">
        <f>PXIL!N49</f>
        <v>0</v>
      </c>
      <c r="AK49" s="75">
        <f>RTM_IEX!H49</f>
        <v>9.6300000000000008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14.475768485184158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684.9738589094203</v>
      </c>
      <c r="P50" s="77">
        <v>58.89</v>
      </c>
      <c r="Q50" s="77">
        <v>33.86</v>
      </c>
      <c r="R50" s="80">
        <v>45</v>
      </c>
      <c r="S50" s="80">
        <v>0</v>
      </c>
      <c r="T50" s="78">
        <f>SUMPRODUCT(LTA!F50:AJ50,LTA!F$101:AJ$101,LTA!F$103:AJ$103)</f>
        <v>348.08</v>
      </c>
      <c r="U50" s="78">
        <f>SUMPRODUCT(LTA!F50:AJ50,LTA!F$102:AJ$102,LTA!F$103:AJ$103)</f>
        <v>19.29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14.45</v>
      </c>
      <c r="Z50" s="75">
        <f>IEX!N50</f>
        <v>0</v>
      </c>
      <c r="AA50" s="117">
        <f>STOA!H50</f>
        <v>482.26999999999992</v>
      </c>
      <c r="AB50" s="117">
        <f>-STOA!N50</f>
        <v>-372.92999999999995</v>
      </c>
      <c r="AC50">
        <f t="shared" si="0"/>
        <v>18.94226881792482</v>
      </c>
      <c r="AD50">
        <f t="shared" si="1"/>
        <v>1384.4173585766798</v>
      </c>
      <c r="AE50">
        <f>'IDT-1'!B50</f>
        <v>0</v>
      </c>
      <c r="AF50" s="26"/>
      <c r="AG50">
        <f t="shared" si="2"/>
        <v>1384.4173585766798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14.475768485184158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685.32343092622034</v>
      </c>
      <c r="P51" s="77">
        <v>58.89</v>
      </c>
      <c r="Q51" s="77">
        <v>33.86</v>
      </c>
      <c r="R51" s="80">
        <v>45</v>
      </c>
      <c r="S51" s="80">
        <v>0</v>
      </c>
      <c r="T51" s="78">
        <f>SUMPRODUCT(LTA!F51:AJ51,LTA!F$101:AJ$101,LTA!F$103:AJ$103)</f>
        <v>348.76</v>
      </c>
      <c r="U51" s="78">
        <f>SUMPRODUCT(LTA!F51:AJ51,LTA!F$102:AJ$102,LTA!F$103:AJ$103)</f>
        <v>19.45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479.01999999999992</v>
      </c>
      <c r="AB51" s="117">
        <f>-STOA!N51</f>
        <v>-372.92999999999995</v>
      </c>
      <c r="AC51">
        <f t="shared" si="0"/>
        <v>18.823611434239247</v>
      </c>
      <c r="AD51">
        <f t="shared" si="1"/>
        <v>1365.0255879771655</v>
      </c>
      <c r="AE51">
        <f>'IDT-1'!B51</f>
        <v>10.433999999999999</v>
      </c>
      <c r="AF51" s="26"/>
      <c r="AG51">
        <f t="shared" si="2"/>
        <v>1375.4595879771655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14.475768485184158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685.32343092622034</v>
      </c>
      <c r="P52" s="77">
        <v>58.89</v>
      </c>
      <c r="Q52" s="77">
        <v>33.86</v>
      </c>
      <c r="R52" s="80">
        <v>45</v>
      </c>
      <c r="S52" s="80">
        <v>0</v>
      </c>
      <c r="T52" s="78">
        <f>SUMPRODUCT(LTA!F52:AJ52,LTA!F$101:AJ$101,LTA!F$103:AJ$103)</f>
        <v>349.08000000000004</v>
      </c>
      <c r="U52" s="78">
        <f>SUMPRODUCT(LTA!F52:AJ52,LTA!F$102:AJ$102,LTA!F$103:AJ$103)</f>
        <v>20.419999999999998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443.19999999999993</v>
      </c>
      <c r="AB52" s="117">
        <f>-STOA!N52</f>
        <v>-372.92999999999995</v>
      </c>
      <c r="AC52">
        <f t="shared" si="0"/>
        <v>18.54638181680583</v>
      </c>
      <c r="AD52">
        <f t="shared" si="1"/>
        <v>1327.7728175945986</v>
      </c>
      <c r="AE52">
        <f>'IDT-1'!B52</f>
        <v>31.744</v>
      </c>
      <c r="AF52" s="26"/>
      <c r="AG52">
        <f t="shared" si="2"/>
        <v>1359.5168175945985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14.475768485184158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695.24022151402028</v>
      </c>
      <c r="P53" s="77">
        <v>58.89</v>
      </c>
      <c r="Q53" s="77">
        <v>33.86</v>
      </c>
      <c r="R53" s="80">
        <v>45</v>
      </c>
      <c r="S53" s="80">
        <v>0</v>
      </c>
      <c r="T53" s="78">
        <f>SUMPRODUCT(LTA!F53:AJ53,LTA!F$101:AJ$101,LTA!F$103:AJ$103)</f>
        <v>349.30999999999995</v>
      </c>
      <c r="U53" s="78">
        <f>SUMPRODUCT(LTA!F53:AJ53,LTA!F$102:AJ$102,LTA!F$103:AJ$103)</f>
        <v>21.62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423.91999999999996</v>
      </c>
      <c r="AB53" s="117">
        <f>-STOA!N53</f>
        <v>-372.92999999999995</v>
      </c>
      <c r="AC53">
        <f t="shared" si="0"/>
        <v>18.423300808845298</v>
      </c>
      <c r="AD53">
        <f t="shared" si="1"/>
        <v>1325.962689190359</v>
      </c>
      <c r="AE53">
        <f>'IDT-1'!B53</f>
        <v>34.234000000000002</v>
      </c>
      <c r="AF53" s="26"/>
      <c r="AG53">
        <f t="shared" si="2"/>
        <v>1360.1966891903589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14.475768485184158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695.24022151402028</v>
      </c>
      <c r="P54" s="77">
        <v>58.89</v>
      </c>
      <c r="Q54" s="77">
        <v>33.86</v>
      </c>
      <c r="R54" s="80">
        <v>45</v>
      </c>
      <c r="S54" s="80">
        <v>0</v>
      </c>
      <c r="T54" s="78">
        <f>SUMPRODUCT(LTA!F54:AJ54,LTA!F$101:AJ$101,LTA!F$103:AJ$103)</f>
        <v>349.21</v>
      </c>
      <c r="U54" s="78">
        <f>SUMPRODUCT(LTA!F54:AJ54,LTA!F$102:AJ$102,LTA!F$103:AJ$103)</f>
        <v>22.22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379.59999999999991</v>
      </c>
      <c r="AB54" s="117">
        <f>-STOA!N54</f>
        <v>-372.92999999999995</v>
      </c>
      <c r="AC54">
        <f t="shared" si="0"/>
        <v>18.037684808845299</v>
      </c>
      <c r="AD54">
        <f t="shared" si="1"/>
        <v>1282.5283051903589</v>
      </c>
      <c r="AE54">
        <f>'IDT-1'!B54</f>
        <v>59.774000000000001</v>
      </c>
      <c r="AF54" s="26"/>
      <c r="AG54">
        <f t="shared" si="2"/>
        <v>1342.3023051903588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14.475768485184158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78.59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693.94777308766083</v>
      </c>
      <c r="P55" s="77">
        <v>58.89</v>
      </c>
      <c r="Q55" s="77">
        <v>33.86</v>
      </c>
      <c r="R55" s="80">
        <v>45</v>
      </c>
      <c r="S55" s="80">
        <v>0</v>
      </c>
      <c r="T55" s="78">
        <f>SUMPRODUCT(LTA!F55:AJ55,LTA!F$101:AJ$101,LTA!F$103:AJ$103)</f>
        <v>348.98999999999995</v>
      </c>
      <c r="U55" s="78">
        <f>SUMPRODUCT(LTA!F55:AJ55,LTA!F$102:AJ$102,LTA!F$103:AJ$103)</f>
        <v>22.32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243.74</v>
      </c>
      <c r="AB55" s="117">
        <f>-STOA!N55</f>
        <v>-372.92999999999995</v>
      </c>
      <c r="AC55">
        <f t="shared" si="0"/>
        <v>17.047719940659437</v>
      </c>
      <c r="AD55">
        <f t="shared" si="1"/>
        <v>1128.8358216321856</v>
      </c>
      <c r="AE55">
        <f>'IDT-1'!B55</f>
        <v>149.75399999999999</v>
      </c>
      <c r="AF55" s="26"/>
      <c r="AG55">
        <f t="shared" si="2"/>
        <v>1278.5898216321855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9.4513595166163142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693.94793899145486</v>
      </c>
      <c r="P56" s="77">
        <v>58.89</v>
      </c>
      <c r="Q56" s="77">
        <v>33.86</v>
      </c>
      <c r="R56" s="80">
        <v>45</v>
      </c>
      <c r="S56" s="80">
        <v>0</v>
      </c>
      <c r="T56" s="78">
        <f>SUMPRODUCT(LTA!F56:AJ56,LTA!F$101:AJ$101,LTA!F$103:AJ$103)</f>
        <v>349.16</v>
      </c>
      <c r="U56" s="78">
        <f>SUMPRODUCT(LTA!F56:AJ56,LTA!F$102:AJ$102,LTA!F$103:AJ$103)</f>
        <v>22.84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237.62</v>
      </c>
      <c r="AB56" s="117">
        <f>-STOA!N56</f>
        <v>-372.92999999999995</v>
      </c>
      <c r="AC56">
        <f t="shared" si="0"/>
        <v>17.624691783287492</v>
      </c>
      <c r="AD56">
        <f t="shared" si="1"/>
        <v>1049.1846067247836</v>
      </c>
      <c r="AE56">
        <f>'IDT-1'!B56</f>
        <v>189</v>
      </c>
      <c r="AF56" s="26"/>
      <c r="AG56">
        <f t="shared" si="2"/>
        <v>1238.1846067247836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14.475768485184158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696.21449251865488</v>
      </c>
      <c r="P57" s="77">
        <v>58.89</v>
      </c>
      <c r="Q57" s="77">
        <v>33.86</v>
      </c>
      <c r="R57" s="80">
        <v>45</v>
      </c>
      <c r="S57" s="80">
        <v>0</v>
      </c>
      <c r="T57" s="78">
        <f>SUMPRODUCT(LTA!F57:AJ57,LTA!F$101:AJ$101,LTA!F$103:AJ$103)</f>
        <v>348.42999999999995</v>
      </c>
      <c r="U57" s="78">
        <f>SUMPRODUCT(LTA!F57:AJ57,LTA!F$102:AJ$102,LTA!F$103:AJ$103)</f>
        <v>24.02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230.09</v>
      </c>
      <c r="AB57" s="117">
        <f>-STOA!N57</f>
        <v>-372.92999999999995</v>
      </c>
      <c r="AC57">
        <f t="shared" si="0"/>
        <v>17.280301279884632</v>
      </c>
      <c r="AD57">
        <f t="shared" si="1"/>
        <v>1088.7399597239544</v>
      </c>
      <c r="AE57">
        <f>'IDT-1'!B57</f>
        <v>157.16399999999999</v>
      </c>
      <c r="AF57" s="26"/>
      <c r="AG57">
        <f t="shared" si="2"/>
        <v>1245.9039597239544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-54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14.475768485184158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696.21449251865488</v>
      </c>
      <c r="P58" s="77">
        <v>58.89</v>
      </c>
      <c r="Q58" s="77">
        <v>33.86</v>
      </c>
      <c r="R58" s="80">
        <v>45</v>
      </c>
      <c r="S58" s="80">
        <v>0</v>
      </c>
      <c r="T58" s="78">
        <f>SUMPRODUCT(LTA!F58:AJ58,LTA!F$101:AJ$101,LTA!F$103:AJ$103)</f>
        <v>348.45000000000005</v>
      </c>
      <c r="U58" s="78">
        <f>SUMPRODUCT(LTA!F58:AJ58,LTA!F$102:AJ$102,LTA!F$103:AJ$103)</f>
        <v>24.490000000000002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226.5</v>
      </c>
      <c r="AB58" s="117">
        <f>-STOA!N58</f>
        <v>-372.92999999999995</v>
      </c>
      <c r="AC58">
        <f t="shared" si="0"/>
        <v>17.048824346874142</v>
      </c>
      <c r="AD58">
        <f t="shared" si="1"/>
        <v>1108.871436656965</v>
      </c>
      <c r="AE58">
        <f>'IDT-1'!B58</f>
        <v>129.10400000000001</v>
      </c>
      <c r="AF58" s="26"/>
      <c r="AG58">
        <f t="shared" si="2"/>
        <v>1237.975436656965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14.475768485184158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696.21449251865488</v>
      </c>
      <c r="P59" s="77">
        <v>58.89</v>
      </c>
      <c r="Q59" s="77">
        <v>33.86</v>
      </c>
      <c r="R59" s="80">
        <v>45</v>
      </c>
      <c r="S59" s="80">
        <v>0</v>
      </c>
      <c r="T59" s="78">
        <f>SUMPRODUCT(LTA!F59:AJ59,LTA!F$101:AJ$101,LTA!F$103:AJ$103)</f>
        <v>348.18000000000006</v>
      </c>
      <c r="U59" s="78">
        <f>SUMPRODUCT(LTA!F59:AJ59,LTA!F$102:AJ$102,LTA!F$103:AJ$103)</f>
        <v>25.98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263.28999999999996</v>
      </c>
      <c r="AB59" s="117">
        <f>-STOA!N59</f>
        <v>-422.92999999999995</v>
      </c>
      <c r="AC59">
        <f t="shared" si="0"/>
        <v>17.577428769795851</v>
      </c>
      <c r="AD59">
        <f t="shared" si="1"/>
        <v>1130.2428322340436</v>
      </c>
      <c r="AE59">
        <f>'IDT-1'!B59</f>
        <v>103.17400000000001</v>
      </c>
      <c r="AF59" s="26"/>
      <c r="AG59">
        <f t="shared" si="2"/>
        <v>1233.4168322340436</v>
      </c>
      <c r="AI59" s="75">
        <f>PXIL!H59</f>
        <v>0</v>
      </c>
      <c r="AJ59" s="75">
        <f>PXIL!N59</f>
        <v>0</v>
      </c>
      <c r="AK59" s="75">
        <f>RTM_IEX!H59</f>
        <v>2.89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14.877750809061487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696.21449251865488</v>
      </c>
      <c r="P60" s="77">
        <v>58.89</v>
      </c>
      <c r="Q60" s="77">
        <v>33.86</v>
      </c>
      <c r="R60" s="80">
        <v>45</v>
      </c>
      <c r="S60" s="80">
        <v>0</v>
      </c>
      <c r="T60" s="78">
        <f>SUMPRODUCT(LTA!F60:AJ60,LTA!F$101:AJ$101,LTA!F$103:AJ$103)</f>
        <v>347.89</v>
      </c>
      <c r="U60" s="78">
        <f>SUMPRODUCT(LTA!F60:AJ60,LTA!F$102:AJ$102,LTA!F$103:AJ$103)</f>
        <v>27.49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288.87999999999994</v>
      </c>
      <c r="AB60" s="117">
        <f>-STOA!N60</f>
        <v>-422.92999999999995</v>
      </c>
      <c r="AC60">
        <f t="shared" si="0"/>
        <v>17.859310214245973</v>
      </c>
      <c r="AD60">
        <f t="shared" si="1"/>
        <v>1161.9929331134701</v>
      </c>
      <c r="AE60">
        <f>'IDT-1'!B60</f>
        <v>67.790999999999997</v>
      </c>
      <c r="AF60" s="26"/>
      <c r="AG60">
        <f t="shared" si="2"/>
        <v>1229.7839331134701</v>
      </c>
      <c r="AI60" s="75">
        <f>PXIL!H60</f>
        <v>0</v>
      </c>
      <c r="AJ60" s="75">
        <f>PXIL!N60</f>
        <v>0</v>
      </c>
      <c r="AK60" s="75">
        <f>RTM_IEX!H60</f>
        <v>7.71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14.877750809061487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696.21432661486085</v>
      </c>
      <c r="P61" s="77">
        <v>58.89</v>
      </c>
      <c r="Q61" s="77">
        <v>33.86</v>
      </c>
      <c r="R61" s="80">
        <v>45</v>
      </c>
      <c r="S61" s="80">
        <v>0</v>
      </c>
      <c r="T61" s="78">
        <f>SUMPRODUCT(LTA!F61:AJ61,LTA!F$101:AJ$101,LTA!F$103:AJ$103)</f>
        <v>346.19</v>
      </c>
      <c r="U61" s="78">
        <f>SUMPRODUCT(LTA!F61:AJ61,LTA!F$102:AJ$102,LTA!F$103:AJ$103)</f>
        <v>27.51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298.86999999999995</v>
      </c>
      <c r="AB61" s="117">
        <f>-STOA!N61</f>
        <v>-422.92999999999995</v>
      </c>
      <c r="AC61">
        <f t="shared" si="0"/>
        <v>18.170836922169904</v>
      </c>
      <c r="AD61">
        <f t="shared" si="1"/>
        <v>1162.9312405017524</v>
      </c>
      <c r="AE61">
        <f>'IDT-1'!B61</f>
        <v>50.006999999999998</v>
      </c>
      <c r="AF61" s="26"/>
      <c r="AG61">
        <f t="shared" si="2"/>
        <v>1212.9382405017525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14.877750809061487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696.21432661486085</v>
      </c>
      <c r="P62" s="77">
        <v>58.89</v>
      </c>
      <c r="Q62" s="77">
        <v>33.86</v>
      </c>
      <c r="R62" s="80">
        <v>45</v>
      </c>
      <c r="S62" s="80">
        <v>0</v>
      </c>
      <c r="T62" s="78">
        <f>SUMPRODUCT(LTA!F62:AJ62,LTA!F$101:AJ$101,LTA!F$103:AJ$103)</f>
        <v>342.73</v>
      </c>
      <c r="U62" s="78">
        <f>SUMPRODUCT(LTA!F62:AJ62,LTA!F$102:AJ$102,LTA!F$103:AJ$103)</f>
        <v>27.07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281.70999999999998</v>
      </c>
      <c r="AB62" s="117">
        <f>-STOA!N62</f>
        <v>-422.92999999999995</v>
      </c>
      <c r="AC62">
        <f t="shared" si="0"/>
        <v>17.861215136859169</v>
      </c>
      <c r="AD62">
        <f t="shared" si="1"/>
        <v>1156.1808622870633</v>
      </c>
      <c r="AE62">
        <f>'IDT-1'!B62</f>
        <v>47.732999999999997</v>
      </c>
      <c r="AF62" s="26"/>
      <c r="AG62">
        <f t="shared" si="2"/>
        <v>1203.9138622870632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14.877750809061487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694.02762491806084</v>
      </c>
      <c r="P63" s="77">
        <v>58.89</v>
      </c>
      <c r="Q63" s="77">
        <v>33.86</v>
      </c>
      <c r="R63" s="80">
        <v>45</v>
      </c>
      <c r="S63" s="80">
        <v>0</v>
      </c>
      <c r="T63" s="78">
        <f>SUMPRODUCT(LTA!F63:AJ63,LTA!F$101:AJ$101,LTA!F$103:AJ$103)</f>
        <v>331.55</v>
      </c>
      <c r="U63" s="78">
        <f>SUMPRODUCT(LTA!F63:AJ63,LTA!F$102:AJ$102,LTA!F$103:AJ$103)</f>
        <v>34.200000000000003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278.29999999999995</v>
      </c>
      <c r="AB63" s="117">
        <f>-STOA!N63</f>
        <v>-422.92999999999995</v>
      </c>
      <c r="AC63">
        <f t="shared" si="0"/>
        <v>17.829592927060499</v>
      </c>
      <c r="AD63">
        <f t="shared" si="1"/>
        <v>1140.5657828000619</v>
      </c>
      <c r="AE63">
        <f>'IDT-1'!B63</f>
        <v>50.893000000000001</v>
      </c>
      <c r="AF63" s="26"/>
      <c r="AG63">
        <f t="shared" si="2"/>
        <v>1191.458782800062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14.877750809061487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697.59125459646077</v>
      </c>
      <c r="P64" s="77">
        <v>58.89</v>
      </c>
      <c r="Q64" s="77">
        <v>33.86</v>
      </c>
      <c r="R64" s="80">
        <v>45</v>
      </c>
      <c r="S64" s="80">
        <v>0</v>
      </c>
      <c r="T64" s="78">
        <f>SUMPRODUCT(LTA!F64:AJ64,LTA!F$101:AJ$101,LTA!F$103:AJ$103)</f>
        <v>314.57</v>
      </c>
      <c r="U64" s="78">
        <f>SUMPRODUCT(LTA!F64:AJ64,LTA!F$102:AJ$102,LTA!F$103:AJ$103)</f>
        <v>34.549999999999997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294.07999999999993</v>
      </c>
      <c r="AB64" s="117">
        <f>-STOA!N64</f>
        <v>-422.92999999999995</v>
      </c>
      <c r="AC64">
        <f t="shared" si="0"/>
        <v>17.791325975575052</v>
      </c>
      <c r="AD64">
        <f t="shared" si="1"/>
        <v>1150.317679429947</v>
      </c>
      <c r="AE64">
        <f>'IDT-1'!B64</f>
        <v>36.143000000000001</v>
      </c>
      <c r="AF64" s="26"/>
      <c r="AG64">
        <f t="shared" si="2"/>
        <v>1186.460679429947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14.877750809061487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702.67910070264259</v>
      </c>
      <c r="P65" s="77">
        <v>58.89</v>
      </c>
      <c r="Q65" s="77">
        <v>33.86</v>
      </c>
      <c r="R65" s="80">
        <v>45</v>
      </c>
      <c r="S65" s="80">
        <v>0</v>
      </c>
      <c r="T65" s="78">
        <f>SUMPRODUCT(LTA!F65:AJ65,LTA!F$101:AJ$101,LTA!F$103:AJ$103)</f>
        <v>284.38</v>
      </c>
      <c r="U65" s="78">
        <f>SUMPRODUCT(LTA!F65:AJ65,LTA!F$102:AJ$102,LTA!F$103:AJ$103)</f>
        <v>34.99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327.36999999999989</v>
      </c>
      <c r="AB65" s="117">
        <f>-STOA!N65</f>
        <v>-422.92999999999995</v>
      </c>
      <c r="AC65">
        <f t="shared" si="0"/>
        <v>18.010622766265062</v>
      </c>
      <c r="AD65">
        <f t="shared" si="1"/>
        <v>1179.0362287454391</v>
      </c>
      <c r="AE65">
        <f>'IDT-1'!B65</f>
        <v>20.553000000000001</v>
      </c>
      <c r="AF65" s="26"/>
      <c r="AG65">
        <f t="shared" si="2"/>
        <v>1199.5892287454392</v>
      </c>
      <c r="AI65" s="75">
        <f>PXIL!H65</f>
        <v>0</v>
      </c>
      <c r="AJ65" s="75">
        <f>PXIL!N65</f>
        <v>0</v>
      </c>
      <c r="AK65" s="75">
        <f>RTM_IEX!H65</f>
        <v>18.309999999999999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14.877750809061487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702.67910070264259</v>
      </c>
      <c r="P66" s="77">
        <v>58.89</v>
      </c>
      <c r="Q66" s="77">
        <v>33.86</v>
      </c>
      <c r="R66" s="80">
        <v>45</v>
      </c>
      <c r="S66" s="80">
        <v>0</v>
      </c>
      <c r="T66" s="78">
        <f>SUMPRODUCT(LTA!F66:AJ66,LTA!F$101:AJ$101,LTA!F$103:AJ$103)</f>
        <v>260.65999999999997</v>
      </c>
      <c r="U66" s="78">
        <f>SUMPRODUCT(LTA!F66:AJ66,LTA!F$102:AJ$102,LTA!F$103:AJ$103)</f>
        <v>36.03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353.74999999999994</v>
      </c>
      <c r="AB66" s="117">
        <f>-STOA!N66</f>
        <v>-422.92999999999995</v>
      </c>
      <c r="AC66">
        <f t="shared" si="0"/>
        <v>18.085598766265065</v>
      </c>
      <c r="AD66">
        <f t="shared" si="1"/>
        <v>1187.481252745439</v>
      </c>
      <c r="AE66">
        <f>'IDT-1'!B66</f>
        <v>5.7030000000000003</v>
      </c>
      <c r="AF66" s="26"/>
      <c r="AG66">
        <f t="shared" si="2"/>
        <v>1193.1842527454389</v>
      </c>
      <c r="AI66" s="75">
        <f>PXIL!H66</f>
        <v>0</v>
      </c>
      <c r="AJ66" s="75">
        <f>PXIL!N66</f>
        <v>0</v>
      </c>
      <c r="AK66" s="75">
        <f>RTM_IEX!H66</f>
        <v>23.13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14.475768485184158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127.18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703.8028448498427</v>
      </c>
      <c r="P67" s="77">
        <v>58.89</v>
      </c>
      <c r="Q67" s="77">
        <v>33.86</v>
      </c>
      <c r="R67" s="80">
        <v>45</v>
      </c>
      <c r="S67" s="80">
        <v>0</v>
      </c>
      <c r="T67" s="78">
        <f>SUMPRODUCT(LTA!F67:AJ67,LTA!F$101:AJ$101,LTA!F$103:AJ$103)</f>
        <v>238.98</v>
      </c>
      <c r="U67" s="78">
        <f>SUMPRODUCT(LTA!F67:AJ67,LTA!F$102:AJ$102,LTA!F$103:AJ$103)</f>
        <v>37.26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377.23999999999995</v>
      </c>
      <c r="AB67" s="117">
        <f>-STOA!N67</f>
        <v>-422.92999999999995</v>
      </c>
      <c r="AC67">
        <f t="shared" si="0"/>
        <v>18.412006270310304</v>
      </c>
      <c r="AD67">
        <f t="shared" si="1"/>
        <v>1224.2466070647167</v>
      </c>
      <c r="AE67">
        <f>'IDT-1'!B67</f>
        <v>0</v>
      </c>
      <c r="AF67" s="26"/>
      <c r="AG67">
        <f t="shared" si="2"/>
        <v>1224.2466070647167</v>
      </c>
      <c r="AI67" s="75">
        <f>PXIL!H67</f>
        <v>0</v>
      </c>
      <c r="AJ67" s="75">
        <f>PXIL!N67</f>
        <v>0</v>
      </c>
      <c r="AK67" s="75">
        <f>RTM_IEX!H67</f>
        <v>28.9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14.475768485184158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127.18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703.8028448498427</v>
      </c>
      <c r="P68" s="77">
        <v>58.89</v>
      </c>
      <c r="Q68" s="77">
        <v>33.86</v>
      </c>
      <c r="R68" s="80">
        <v>45</v>
      </c>
      <c r="S68" s="80">
        <v>0</v>
      </c>
      <c r="T68" s="78">
        <f>SUMPRODUCT(LTA!F68:AJ68,LTA!F$101:AJ$101,LTA!F$103:AJ$103)</f>
        <v>213.21999999999997</v>
      </c>
      <c r="U68" s="78">
        <f>SUMPRODUCT(LTA!F68:AJ68,LTA!F$102:AJ$102,LTA!F$103:AJ$103)</f>
        <v>38.549999999999997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36.020000000000003</v>
      </c>
      <c r="Z68" s="75">
        <f>IEX!N68</f>
        <v>0</v>
      </c>
      <c r="AA68" s="117">
        <f>STOA!H68</f>
        <v>367.43999999999994</v>
      </c>
      <c r="AB68" s="117">
        <f>-STOA!N68</f>
        <v>-422.92999999999995</v>
      </c>
      <c r="AC68">
        <f t="shared" ref="AC68:AC98" si="3">SUMIF(B68:AB68,"&gt;0")*$AC$2-SUMIF(B68:AB68,"&lt;0")*($AC$2/(1-$AC$2))+SUMIF(AI68:AR68,"&gt;0")*$AC$2-SUMIF(AI68:AR68,"&lt;0")*($AC$2/(1-$AC$2))</f>
        <v>18.478270270310304</v>
      </c>
      <c r="AD68">
        <f t="shared" ref="AD68:AD98" si="4">SUM(B68:AB68,AI68:AR68)-AC68</f>
        <v>1231.7103430647167</v>
      </c>
      <c r="AE68">
        <f>'IDT-1'!B68</f>
        <v>0</v>
      </c>
      <c r="AF68" s="26"/>
      <c r="AG68">
        <f t="shared" ref="AG68:AG98" si="5">SUM(AD68:AF68)+AT68</f>
        <v>1231.7103430647167</v>
      </c>
      <c r="AI68" s="75">
        <f>PXIL!H68</f>
        <v>0</v>
      </c>
      <c r="AJ68" s="75">
        <f>PXIL!N68</f>
        <v>0</v>
      </c>
      <c r="AK68" s="75">
        <f>RTM_IEX!H68</f>
        <v>34.68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9.785737840065952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119.3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703.8028448498427</v>
      </c>
      <c r="P69" s="77">
        <v>58.89</v>
      </c>
      <c r="Q69" s="77">
        <v>33.86</v>
      </c>
      <c r="R69" s="80">
        <v>45</v>
      </c>
      <c r="S69" s="80">
        <v>0</v>
      </c>
      <c r="T69" s="78">
        <f>SUMPRODUCT(LTA!F69:AJ69,LTA!F$101:AJ$101,LTA!F$103:AJ$103)</f>
        <v>186.50000000000003</v>
      </c>
      <c r="U69" s="78">
        <f>SUMPRODUCT(LTA!F69:AJ69,LTA!F$102:AJ$102,LTA!F$103:AJ$103)</f>
        <v>38.92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89.09</v>
      </c>
      <c r="Z69" s="75">
        <f>IEX!N69</f>
        <v>0</v>
      </c>
      <c r="AA69" s="117">
        <f>STOA!H69</f>
        <v>360.43999999999994</v>
      </c>
      <c r="AB69" s="117">
        <f>-STOA!N69</f>
        <v>-422.92999999999995</v>
      </c>
      <c r="AC69">
        <f t="shared" si="3"/>
        <v>18.303854000633262</v>
      </c>
      <c r="AD69">
        <f t="shared" si="4"/>
        <v>1212.0647286892754</v>
      </c>
      <c r="AE69">
        <f>'IDT-1'!B69</f>
        <v>0</v>
      </c>
      <c r="AF69" s="26"/>
      <c r="AG69">
        <f t="shared" si="5"/>
        <v>1212.0647286892754</v>
      </c>
      <c r="AI69" s="75">
        <f>PXIL!H69</f>
        <v>0</v>
      </c>
      <c r="AJ69" s="75">
        <f>PXIL!N69</f>
        <v>0</v>
      </c>
      <c r="AK69" s="75">
        <f>RTM_IEX!H69</f>
        <v>7.71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9.785737840065952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119.3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703.8028448498427</v>
      </c>
      <c r="P70" s="77">
        <v>58.89</v>
      </c>
      <c r="Q70" s="77">
        <v>33.86</v>
      </c>
      <c r="R70" s="80">
        <v>42.5</v>
      </c>
      <c r="S70" s="80">
        <v>0</v>
      </c>
      <c r="T70" s="78">
        <f>SUMPRODUCT(LTA!F70:AJ70,LTA!F$101:AJ$101,LTA!F$103:AJ$103)</f>
        <v>158.52000000000001</v>
      </c>
      <c r="U70" s="78">
        <f>SUMPRODUCT(LTA!F70:AJ70,LTA!F$102:AJ$102,LTA!F$103:AJ$103)</f>
        <v>39.61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87.36</v>
      </c>
      <c r="Z70" s="75">
        <f>IEX!N70</f>
        <v>0</v>
      </c>
      <c r="AA70" s="117">
        <f>STOA!H70</f>
        <v>394.61999999999995</v>
      </c>
      <c r="AB70" s="117">
        <f>-STOA!N70</f>
        <v>-422.92999999999995</v>
      </c>
      <c r="AC70">
        <f t="shared" si="3"/>
        <v>18.437438000633261</v>
      </c>
      <c r="AD70">
        <f t="shared" si="4"/>
        <v>1227.1111446892753</v>
      </c>
      <c r="AE70">
        <f>'IDT-1'!B70</f>
        <v>0</v>
      </c>
      <c r="AF70" s="26"/>
      <c r="AG70">
        <f t="shared" si="5"/>
        <v>1227.1111446892753</v>
      </c>
      <c r="AI70" s="75">
        <f>PXIL!H70</f>
        <v>0</v>
      </c>
      <c r="AJ70" s="75">
        <f>PXIL!N70</f>
        <v>0</v>
      </c>
      <c r="AK70" s="75">
        <f>RTM_IEX!H70</f>
        <v>20.23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9.785737840065952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119.3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716.4511636998426</v>
      </c>
      <c r="P71" s="77">
        <v>58.89</v>
      </c>
      <c r="Q71" s="77">
        <v>33.86</v>
      </c>
      <c r="R71" s="80">
        <v>31</v>
      </c>
      <c r="S71" s="80">
        <v>0</v>
      </c>
      <c r="T71" s="78">
        <f>SUMPRODUCT(LTA!F71:AJ71,LTA!F$101:AJ$101,LTA!F$103:AJ$103)</f>
        <v>137.31</v>
      </c>
      <c r="U71" s="78">
        <f>SUMPRODUCT(LTA!F71:AJ71,LTA!F$102:AJ$102,LTA!F$103:AJ$103)</f>
        <v>47.09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202.17</v>
      </c>
      <c r="Z71" s="75">
        <f>IEX!N71</f>
        <v>0</v>
      </c>
      <c r="AA71" s="117">
        <f>STOA!H71</f>
        <v>351.16999999999996</v>
      </c>
      <c r="AB71" s="117">
        <f>-STOA!N71</f>
        <v>-422.92999999999995</v>
      </c>
      <c r="AC71">
        <f t="shared" si="3"/>
        <v>18.829931971646435</v>
      </c>
      <c r="AD71">
        <f t="shared" si="4"/>
        <v>1259.2669695682623</v>
      </c>
      <c r="AE71">
        <f>'IDT-1'!B71</f>
        <v>0</v>
      </c>
      <c r="AF71" s="26"/>
      <c r="AG71">
        <f t="shared" si="5"/>
        <v>1259.2669695682623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9.785737840065952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119.3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722.06650602304251</v>
      </c>
      <c r="P72" s="77">
        <v>58.89</v>
      </c>
      <c r="Q72" s="77">
        <v>33.86</v>
      </c>
      <c r="R72" s="80">
        <v>11.99</v>
      </c>
      <c r="S72" s="80">
        <v>0</v>
      </c>
      <c r="T72" s="78">
        <f>SUMPRODUCT(LTA!F72:AJ72,LTA!F$101:AJ$101,LTA!F$103:AJ$103)</f>
        <v>108.00999999999999</v>
      </c>
      <c r="U72" s="78">
        <f>SUMPRODUCT(LTA!F72:AJ72,LTA!F$102:AJ$102,LTA!F$103:AJ$103)</f>
        <v>47.97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287.12</v>
      </c>
      <c r="Z72" s="75">
        <f>IEX!N72</f>
        <v>0</v>
      </c>
      <c r="AA72" s="117">
        <f>STOA!H72</f>
        <v>319.99999999999994</v>
      </c>
      <c r="AB72" s="117">
        <f>-STOA!N72</f>
        <v>-422.92999999999995</v>
      </c>
      <c r="AC72">
        <f t="shared" si="3"/>
        <v>19.505630554712063</v>
      </c>
      <c r="AD72">
        <f t="shared" si="4"/>
        <v>1279.1266133083964</v>
      </c>
      <c r="AE72">
        <f>'IDT-1'!B72</f>
        <v>0</v>
      </c>
      <c r="AF72" s="26"/>
      <c r="AG72">
        <f t="shared" si="5"/>
        <v>1279.1266133083964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-34</v>
      </c>
      <c r="AM72" s="75">
        <f>RTM_PXI!H72</f>
        <v>0</v>
      </c>
      <c r="AN72" s="75">
        <f>RTM_PXI!N72</f>
        <v>0</v>
      </c>
      <c r="AO72" s="192">
        <f>GDAM_IEX!H72</f>
        <v>36.57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9.785737840065952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119.3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726.50903918255608</v>
      </c>
      <c r="P73" s="77">
        <v>58.89</v>
      </c>
      <c r="Q73" s="77">
        <v>33.86</v>
      </c>
      <c r="R73" s="80">
        <v>2.7347978910369068</v>
      </c>
      <c r="S73" s="80">
        <v>0</v>
      </c>
      <c r="T73" s="78">
        <f>SUMPRODUCT(LTA!F73:AJ73,LTA!F$101:AJ$101,LTA!F$103:AJ$103)</f>
        <v>79.900000000000006</v>
      </c>
      <c r="U73" s="78">
        <f>SUMPRODUCT(LTA!F73:AJ73,LTA!F$102:AJ$102,LTA!F$103:AJ$103)</f>
        <v>49.67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65.62</v>
      </c>
      <c r="Z73" s="75">
        <f>IEX!N73</f>
        <v>0</v>
      </c>
      <c r="AA73" s="117">
        <f>STOA!H73</f>
        <v>540.28999999999985</v>
      </c>
      <c r="AB73" s="117">
        <f>-STOA!N73</f>
        <v>-422.92999999999995</v>
      </c>
      <c r="AC73">
        <f t="shared" si="3"/>
        <v>19.010854732202269</v>
      </c>
      <c r="AD73">
        <f t="shared" si="4"/>
        <v>1291.698720181457</v>
      </c>
      <c r="AE73">
        <f>'IDT-1'!B73</f>
        <v>0</v>
      </c>
      <c r="AF73" s="26"/>
      <c r="AG73">
        <f t="shared" si="5"/>
        <v>1291.698720181457</v>
      </c>
      <c r="AI73" s="75">
        <f>PXIL!H73</f>
        <v>0</v>
      </c>
      <c r="AJ73" s="75">
        <f>PXIL!N73</f>
        <v>0</v>
      </c>
      <c r="AK73" s="75">
        <f>RTM_IEX!H73</f>
        <v>33.72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13.36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9.785737840065952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119.3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743.90546738095611</v>
      </c>
      <c r="P74" s="77">
        <v>58.89</v>
      </c>
      <c r="Q74" s="77">
        <v>33.86</v>
      </c>
      <c r="R74" s="80">
        <v>1.4</v>
      </c>
      <c r="S74" s="80">
        <v>0</v>
      </c>
      <c r="T74" s="78">
        <f>SUMPRODUCT(LTA!F74:AJ74,LTA!F$101:AJ$101,LTA!F$103:AJ$103)</f>
        <v>58.33</v>
      </c>
      <c r="U74" s="78">
        <f>SUMPRODUCT(LTA!F74:AJ74,LTA!F$102:AJ$102,LTA!F$103:AJ$103)</f>
        <v>52.489999999999995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36.99</v>
      </c>
      <c r="Z74" s="75">
        <f>IEX!N74</f>
        <v>0</v>
      </c>
      <c r="AA74" s="117">
        <f>STOA!H74</f>
        <v>580.67999999999995</v>
      </c>
      <c r="AB74" s="117">
        <f>-STOA!N74</f>
        <v>-422.92999999999995</v>
      </c>
      <c r="AC74">
        <f t="shared" si="3"/>
        <v>19.071149078907059</v>
      </c>
      <c r="AD74">
        <f t="shared" si="4"/>
        <v>1298.490056142115</v>
      </c>
      <c r="AE74">
        <f>'IDT-1'!B74</f>
        <v>0</v>
      </c>
      <c r="AF74" s="26"/>
      <c r="AG74">
        <f t="shared" si="5"/>
        <v>1298.490056142115</v>
      </c>
      <c r="AI74" s="75">
        <f>PXIL!H74</f>
        <v>0</v>
      </c>
      <c r="AJ74" s="75">
        <f>PXIL!N74</f>
        <v>0</v>
      </c>
      <c r="AK74" s="75">
        <f>RTM_IEX!H74</f>
        <v>36.61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8.25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9.8666117065127796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119.3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763.89087929234267</v>
      </c>
      <c r="P75" s="77">
        <v>58.89</v>
      </c>
      <c r="Q75" s="77">
        <v>33.86</v>
      </c>
      <c r="R75" s="80">
        <v>0</v>
      </c>
      <c r="S75" s="80">
        <v>0</v>
      </c>
      <c r="T75" s="78">
        <f>SUMPRODUCT(LTA!F75:AJ75,LTA!F$101:AJ$101,LTA!F$103:AJ$103)</f>
        <v>38.17</v>
      </c>
      <c r="U75" s="78">
        <f>SUMPRODUCT(LTA!F75:AJ75,LTA!F$102:AJ$102,LTA!F$103:AJ$103)</f>
        <v>55.25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95.88</v>
      </c>
      <c r="Z75" s="75">
        <f>IEX!N75</f>
        <v>0</v>
      </c>
      <c r="AA75" s="117">
        <f>STOA!H75</f>
        <v>425.28999999999996</v>
      </c>
      <c r="AB75" s="117">
        <f>-STOA!N75</f>
        <v>-286.35000000000002</v>
      </c>
      <c r="AC75">
        <f t="shared" si="3"/>
        <v>16.773765736770557</v>
      </c>
      <c r="AD75">
        <f t="shared" si="4"/>
        <v>1314.0937252620849</v>
      </c>
      <c r="AE75">
        <f>'IDT-1'!B75</f>
        <v>0</v>
      </c>
      <c r="AF75" s="26"/>
      <c r="AG75">
        <f t="shared" si="5"/>
        <v>1314.0937252620849</v>
      </c>
      <c r="AI75" s="75">
        <f>PXIL!H75</f>
        <v>0</v>
      </c>
      <c r="AJ75" s="75">
        <f>PXIL!N75</f>
        <v>0</v>
      </c>
      <c r="AK75" s="75">
        <f>RTM_IEX!H75</f>
        <v>4.82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12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9.8666117065127796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119.3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802.79217196614275</v>
      </c>
      <c r="P76" s="77">
        <v>58.89</v>
      </c>
      <c r="Q76" s="77">
        <v>33.86</v>
      </c>
      <c r="R76" s="80">
        <v>0</v>
      </c>
      <c r="S76" s="80">
        <v>0</v>
      </c>
      <c r="T76" s="78">
        <f>SUMPRODUCT(LTA!F76:AJ76,LTA!F$101:AJ$101,LTA!F$103:AJ$103)</f>
        <v>24.73</v>
      </c>
      <c r="U76" s="78">
        <f>SUMPRODUCT(LTA!F76:AJ76,LTA!F$102:AJ$102,LTA!F$103:AJ$103)</f>
        <v>56.339999999999996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518.49999999999989</v>
      </c>
      <c r="AB76" s="117">
        <f>-STOA!N76</f>
        <v>-286.35000000000002</v>
      </c>
      <c r="AC76">
        <f t="shared" si="3"/>
        <v>17.056345112299997</v>
      </c>
      <c r="AD76">
        <f t="shared" si="4"/>
        <v>1345.9224385603552</v>
      </c>
      <c r="AE76">
        <f>'IDT-1'!B76</f>
        <v>0</v>
      </c>
      <c r="AF76" s="26"/>
      <c r="AG76">
        <f t="shared" si="5"/>
        <v>1345.9224385603552</v>
      </c>
      <c r="AI76" s="75">
        <f>PXIL!H76</f>
        <v>0</v>
      </c>
      <c r="AJ76" s="75">
        <f>PXIL!N76</f>
        <v>0</v>
      </c>
      <c r="AK76" s="75">
        <f>RTM_IEX!H76</f>
        <v>25.05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9.8666117065127796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119.3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812.79463175874275</v>
      </c>
      <c r="P77" s="77">
        <v>58.89</v>
      </c>
      <c r="Q77" s="77">
        <v>33.86</v>
      </c>
      <c r="R77" s="80">
        <v>0</v>
      </c>
      <c r="S77" s="80">
        <v>0</v>
      </c>
      <c r="T77" s="78">
        <f>SUMPRODUCT(LTA!F77:AJ77,LTA!F$101:AJ$101,LTA!F$103:AJ$103)</f>
        <v>23.03</v>
      </c>
      <c r="U77" s="78">
        <f>SUMPRODUCT(LTA!F77:AJ77,LTA!F$102:AJ$102,LTA!F$103:AJ$103)</f>
        <v>57.319999999999993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537.75999999999988</v>
      </c>
      <c r="AB77" s="117">
        <f>-STOA!N77</f>
        <v>-286.35000000000002</v>
      </c>
      <c r="AC77">
        <f t="shared" si="3"/>
        <v>17.171910758474873</v>
      </c>
      <c r="AD77">
        <f t="shared" si="4"/>
        <v>1358.9393327067803</v>
      </c>
      <c r="AE77">
        <f>'IDT-1'!B77</f>
        <v>0</v>
      </c>
      <c r="AF77" s="26"/>
      <c r="AG77">
        <f t="shared" si="5"/>
        <v>1358.9393327067803</v>
      </c>
      <c r="AI77" s="75">
        <f>PXIL!H77</f>
        <v>0</v>
      </c>
      <c r="AJ77" s="75">
        <f>PXIL!N77</f>
        <v>0</v>
      </c>
      <c r="AK77" s="75">
        <f>RTM_IEX!H77</f>
        <v>9.64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9.8666117065127796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119.3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812.79463175874275</v>
      </c>
      <c r="P78" s="77">
        <v>58.89</v>
      </c>
      <c r="Q78" s="77">
        <v>33.86</v>
      </c>
      <c r="R78" s="80">
        <v>0</v>
      </c>
      <c r="S78" s="80">
        <v>0</v>
      </c>
      <c r="T78" s="78">
        <f>SUMPRODUCT(LTA!F78:AJ78,LTA!F$101:AJ$101,LTA!F$103:AJ$103)</f>
        <v>24.41</v>
      </c>
      <c r="U78" s="78">
        <f>SUMPRODUCT(LTA!F78:AJ78,LTA!F$102:AJ$102,LTA!F$103:AJ$103)</f>
        <v>57.49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530.05999999999995</v>
      </c>
      <c r="AB78" s="117">
        <f>-STOA!N78</f>
        <v>-286.35000000000002</v>
      </c>
      <c r="AC78">
        <f t="shared" si="3"/>
        <v>17.185550758474879</v>
      </c>
      <c r="AD78">
        <f t="shared" si="4"/>
        <v>1360.4756927067806</v>
      </c>
      <c r="AE78">
        <f>'IDT-1'!B78</f>
        <v>0</v>
      </c>
      <c r="AF78" s="26"/>
      <c r="AG78">
        <f t="shared" si="5"/>
        <v>1360.4756927067806</v>
      </c>
      <c r="AI78" s="75">
        <f>PXIL!H78</f>
        <v>0</v>
      </c>
      <c r="AJ78" s="75">
        <f>PXIL!N78</f>
        <v>0</v>
      </c>
      <c r="AK78" s="75">
        <f>RTM_IEX!H78</f>
        <v>17.34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9.8666117065127796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142.16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813.55354344594275</v>
      </c>
      <c r="P79" s="77">
        <v>58.89</v>
      </c>
      <c r="Q79" s="77">
        <v>33.86</v>
      </c>
      <c r="R79" s="80">
        <v>0</v>
      </c>
      <c r="S79" s="80">
        <v>0</v>
      </c>
      <c r="T79" s="78">
        <f>SUMPRODUCT(LTA!F79:AJ79,LTA!F$101:AJ$101,LTA!F$103:AJ$103)</f>
        <v>15.77</v>
      </c>
      <c r="U79" s="78">
        <f>SUMPRODUCT(LTA!F79:AJ79,LTA!F$102:AJ$102,LTA!F$103:AJ$103)</f>
        <v>57.690000000000005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517.79999999999984</v>
      </c>
      <c r="AB79" s="117">
        <f>-STOA!N79</f>
        <v>-286.35000000000002</v>
      </c>
      <c r="AC79">
        <f t="shared" si="3"/>
        <v>17.174060839110776</v>
      </c>
      <c r="AD79">
        <f t="shared" si="4"/>
        <v>1333.0660943133446</v>
      </c>
      <c r="AE79">
        <f>'IDT-1'!B79</f>
        <v>0</v>
      </c>
      <c r="AF79" s="26"/>
      <c r="AG79">
        <f t="shared" si="5"/>
        <v>1333.0660943133446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9.8666117065127796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142.16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809.62854225714273</v>
      </c>
      <c r="P80" s="77">
        <v>58.89</v>
      </c>
      <c r="Q80" s="77">
        <v>33.86</v>
      </c>
      <c r="R80" s="80">
        <v>0</v>
      </c>
      <c r="S80" s="80">
        <v>0</v>
      </c>
      <c r="T80" s="78">
        <f>SUMPRODUCT(LTA!F80:AJ80,LTA!F$101:AJ$101,LTA!F$103:AJ$103)</f>
        <v>16.630000000000003</v>
      </c>
      <c r="U80" s="78">
        <f>SUMPRODUCT(LTA!F80:AJ80,LTA!F$102:AJ$102,LTA!F$103:AJ$103)</f>
        <v>58.019999999999996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514.91999999999985</v>
      </c>
      <c r="AB80" s="117">
        <f>-STOA!N80</f>
        <v>-286.35000000000002</v>
      </c>
      <c r="AC80">
        <f t="shared" si="3"/>
        <v>17.213430103871293</v>
      </c>
      <c r="AD80">
        <f t="shared" si="4"/>
        <v>1317.4117238597842</v>
      </c>
      <c r="AE80">
        <f>'IDT-1'!B80</f>
        <v>0</v>
      </c>
      <c r="AF80" s="26"/>
      <c r="AG80">
        <f t="shared" si="5"/>
        <v>1317.4117238597842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9.8666117065127796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142.16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761.01133691494283</v>
      </c>
      <c r="P81" s="77">
        <v>58.89</v>
      </c>
      <c r="Q81" s="77">
        <v>33.86</v>
      </c>
      <c r="R81" s="80">
        <v>0</v>
      </c>
      <c r="S81" s="80">
        <v>0</v>
      </c>
      <c r="T81" s="78">
        <f>SUMPRODUCT(LTA!F81:AJ81,LTA!F$101:AJ$101,LTA!F$103:AJ$103)</f>
        <v>16.68</v>
      </c>
      <c r="U81" s="78">
        <f>SUMPRODUCT(LTA!F81:AJ81,LTA!F$102:AJ$102,LTA!F$103:AJ$103)</f>
        <v>57.84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2.83</v>
      </c>
      <c r="Z81" s="75">
        <f>IEX!N81</f>
        <v>0</v>
      </c>
      <c r="AA81" s="117">
        <f>STOA!H81</f>
        <v>537.06999999999982</v>
      </c>
      <c r="AB81" s="117">
        <f>-STOA!N81</f>
        <v>-286.35000000000002</v>
      </c>
      <c r="AC81">
        <f t="shared" si="3"/>
        <v>16.924375549160171</v>
      </c>
      <c r="AD81">
        <f t="shared" si="4"/>
        <v>1302.9335730722951</v>
      </c>
      <c r="AE81">
        <f>'IDT-1'!B81</f>
        <v>0</v>
      </c>
      <c r="AF81" s="26"/>
      <c r="AG81">
        <f t="shared" si="5"/>
        <v>1302.9335730722951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9.8666117065127796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142.16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731.92814094264281</v>
      </c>
      <c r="P82" s="77">
        <v>58.89</v>
      </c>
      <c r="Q82" s="77">
        <v>33.86</v>
      </c>
      <c r="R82" s="80">
        <v>0</v>
      </c>
      <c r="S82" s="80">
        <v>0</v>
      </c>
      <c r="T82" s="78">
        <f>SUMPRODUCT(LTA!F82:AJ82,LTA!F$101:AJ$101,LTA!F$103:AJ$103)</f>
        <v>16.73</v>
      </c>
      <c r="U82" s="78">
        <f>SUMPRODUCT(LTA!F82:AJ82,LTA!F$102:AJ$102,LTA!F$103:AJ$103)</f>
        <v>57.19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566.93999999999983</v>
      </c>
      <c r="AB82" s="117">
        <f>-STOA!N82</f>
        <v>-286.35000000000002</v>
      </c>
      <c r="AC82">
        <f t="shared" si="3"/>
        <v>17.078677975047839</v>
      </c>
      <c r="AD82">
        <f t="shared" si="4"/>
        <v>1280.1360746741075</v>
      </c>
      <c r="AE82">
        <f>'IDT-1'!B82</f>
        <v>0</v>
      </c>
      <c r="AF82" s="26"/>
      <c r="AG82">
        <f t="shared" si="5"/>
        <v>1280.1360746741075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9.8666117065127796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710.21570424349352</v>
      </c>
      <c r="P83" s="77">
        <v>58.89</v>
      </c>
      <c r="Q83" s="77">
        <v>33.86</v>
      </c>
      <c r="R83" s="80">
        <v>0</v>
      </c>
      <c r="S83" s="80">
        <v>0</v>
      </c>
      <c r="T83" s="78">
        <f>SUMPRODUCT(LTA!F83:AJ83,LTA!F$101:AJ$101,LTA!F$103:AJ$103)</f>
        <v>16.700000000000003</v>
      </c>
      <c r="U83" s="78">
        <f>SUMPRODUCT(LTA!F83:AJ83,LTA!F$102:AJ$102,LTA!F$103:AJ$103)</f>
        <v>56.870000000000005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588.14999999999986</v>
      </c>
      <c r="AB83" s="117">
        <f>-STOA!N83</f>
        <v>-286.35000000000002</v>
      </c>
      <c r="AC83">
        <f t="shared" si="3"/>
        <v>16.479800196340683</v>
      </c>
      <c r="AD83">
        <f t="shared" si="4"/>
        <v>1280.9825157536657</v>
      </c>
      <c r="AE83">
        <f>'IDT-1'!B83</f>
        <v>0</v>
      </c>
      <c r="AF83" s="26"/>
      <c r="AG83">
        <f t="shared" si="5"/>
        <v>1280.9825157536657</v>
      </c>
      <c r="AI83" s="75">
        <f>PXIL!H83</f>
        <v>0</v>
      </c>
      <c r="AJ83" s="75">
        <f>PXIL!N83</f>
        <v>0</v>
      </c>
      <c r="AK83" s="75">
        <f>RTM_IEX!H83</f>
        <v>9.64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9.8666117065127796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701.15771694689352</v>
      </c>
      <c r="P84" s="77">
        <v>58.89</v>
      </c>
      <c r="Q84" s="77">
        <v>33.86</v>
      </c>
      <c r="R84" s="80">
        <v>0</v>
      </c>
      <c r="S84" s="80">
        <v>0</v>
      </c>
      <c r="T84" s="78">
        <f>SUMPRODUCT(LTA!F84:AJ84,LTA!F$101:AJ$101,LTA!F$103:AJ$103)</f>
        <v>16.649999999999999</v>
      </c>
      <c r="U84" s="78">
        <f>SUMPRODUCT(LTA!F84:AJ84,LTA!F$102:AJ$102,LTA!F$103:AJ$103)</f>
        <v>57.25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553.45999999999992</v>
      </c>
      <c r="AB84" s="117">
        <f>-STOA!N84</f>
        <v>-286.35000000000002</v>
      </c>
      <c r="AC84">
        <f t="shared" si="3"/>
        <v>16.258849908130607</v>
      </c>
      <c r="AD84">
        <f t="shared" si="4"/>
        <v>1256.0954787452756</v>
      </c>
      <c r="AE84">
        <f>'IDT-1'!B84</f>
        <v>0</v>
      </c>
      <c r="AF84" s="26"/>
      <c r="AG84">
        <f t="shared" si="5"/>
        <v>1256.0954787452756</v>
      </c>
      <c r="AI84" s="75">
        <f>PXIL!H84</f>
        <v>0</v>
      </c>
      <c r="AJ84" s="75">
        <f>PXIL!N84</f>
        <v>0</v>
      </c>
      <c r="AK84" s="75">
        <f>RTM_IEX!H84</f>
        <v>27.95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9.8666117065127796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694.29967605133868</v>
      </c>
      <c r="P85" s="77">
        <v>58.89</v>
      </c>
      <c r="Q85" s="77">
        <v>33.86</v>
      </c>
      <c r="R85" s="80">
        <v>0</v>
      </c>
      <c r="S85" s="80">
        <v>0</v>
      </c>
      <c r="T85" s="78">
        <f>SUMPRODUCT(LTA!F85:AJ85,LTA!F$101:AJ$101,LTA!F$103:AJ$103)</f>
        <v>16.47</v>
      </c>
      <c r="U85" s="78">
        <f>SUMPRODUCT(LTA!F85:AJ85,LTA!F$102:AJ$102,LTA!F$103:AJ$103)</f>
        <v>56.47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525.52</v>
      </c>
      <c r="AB85" s="117">
        <f>-STOA!N85</f>
        <v>-286.35000000000002</v>
      </c>
      <c r="AC85">
        <f t="shared" si="3"/>
        <v>15.859259148249723</v>
      </c>
      <c r="AD85">
        <f t="shared" si="4"/>
        <v>1211.0870286096017</v>
      </c>
      <c r="AE85">
        <f>'IDT-1'!B85</f>
        <v>2.863</v>
      </c>
      <c r="AF85" s="26"/>
      <c r="AG85">
        <f t="shared" si="5"/>
        <v>1213.9500286096018</v>
      </c>
      <c r="AI85" s="75">
        <f>PXIL!H85</f>
        <v>0</v>
      </c>
      <c r="AJ85" s="75">
        <f>PXIL!N85</f>
        <v>0</v>
      </c>
      <c r="AK85" s="75">
        <f>RTM_IEX!H85</f>
        <v>18.3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9.8666117065127796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686.20051843423869</v>
      </c>
      <c r="P86" s="77">
        <v>58.89</v>
      </c>
      <c r="Q86" s="77">
        <v>33.86</v>
      </c>
      <c r="R86" s="80">
        <v>0</v>
      </c>
      <c r="S86" s="80">
        <v>0</v>
      </c>
      <c r="T86" s="78">
        <f>SUMPRODUCT(LTA!F86:AJ86,LTA!F$101:AJ$101,LTA!F$103:AJ$103)</f>
        <v>16.14</v>
      </c>
      <c r="U86" s="78">
        <f>SUMPRODUCT(LTA!F86:AJ86,LTA!F$102:AJ$102,LTA!F$103:AJ$103)</f>
        <v>56.41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9.64</v>
      </c>
      <c r="Z86" s="75">
        <f>IEX!N86</f>
        <v>0</v>
      </c>
      <c r="AA86" s="117">
        <f>STOA!H86</f>
        <v>477.34</v>
      </c>
      <c r="AB86" s="117">
        <f>-STOA!N86</f>
        <v>-286.35000000000002</v>
      </c>
      <c r="AC86">
        <f t="shared" si="3"/>
        <v>15.335226561219244</v>
      </c>
      <c r="AD86">
        <f t="shared" si="4"/>
        <v>1152.0619035795319</v>
      </c>
      <c r="AE86">
        <f>'IDT-1'!B86</f>
        <v>36.612000000000002</v>
      </c>
      <c r="AF86" s="26"/>
      <c r="AG86">
        <f t="shared" si="5"/>
        <v>1188.673903579532</v>
      </c>
      <c r="AI86" s="75">
        <f>PXIL!H86</f>
        <v>0</v>
      </c>
      <c r="AJ86" s="75">
        <f>PXIL!N86</f>
        <v>0</v>
      </c>
      <c r="AK86" s="75">
        <f>RTM_IEX!H86</f>
        <v>5.78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9.8666117065127796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684.33180324703858</v>
      </c>
      <c r="P87" s="77">
        <v>58.89</v>
      </c>
      <c r="Q87" s="77">
        <v>33.86</v>
      </c>
      <c r="R87" s="80">
        <v>0</v>
      </c>
      <c r="S87" s="80">
        <v>0</v>
      </c>
      <c r="T87" s="78">
        <f>SUMPRODUCT(LTA!F87:AJ87,LTA!F$101:AJ$101,LTA!F$103:AJ$103)</f>
        <v>15.799999999999999</v>
      </c>
      <c r="U87" s="78">
        <f>SUMPRODUCT(LTA!F87:AJ87,LTA!F$102:AJ$102,LTA!F$103:AJ$103)</f>
        <v>54.569999999999993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394.53999999999996</v>
      </c>
      <c r="AB87" s="117">
        <f>-STOA!N87</f>
        <v>-286.35000000000002</v>
      </c>
      <c r="AC87">
        <f t="shared" si="3"/>
        <v>14.570869867571881</v>
      </c>
      <c r="AD87">
        <f t="shared" si="4"/>
        <v>1065.9675450859795</v>
      </c>
      <c r="AE87">
        <f>'IDT-1'!B87</f>
        <v>93.596000000000004</v>
      </c>
      <c r="AF87" s="26"/>
      <c r="AG87">
        <f t="shared" si="5"/>
        <v>1159.5635450859795</v>
      </c>
      <c r="AI87" s="75">
        <f>PXIL!H87</f>
        <v>0</v>
      </c>
      <c r="AJ87" s="75">
        <f>PXIL!N87</f>
        <v>0</v>
      </c>
      <c r="AK87" s="75">
        <f>RTM_IEX!H87</f>
        <v>15.41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9.8666117065127796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684.33180324703858</v>
      </c>
      <c r="P88" s="77">
        <v>58.89</v>
      </c>
      <c r="Q88" s="77">
        <v>33.86</v>
      </c>
      <c r="R88" s="80">
        <v>0</v>
      </c>
      <c r="S88" s="80">
        <v>0</v>
      </c>
      <c r="T88" s="78">
        <f>SUMPRODUCT(LTA!F88:AJ88,LTA!F$101:AJ$101,LTA!F$103:AJ$103)</f>
        <v>15.5</v>
      </c>
      <c r="U88" s="78">
        <f>SUMPRODUCT(LTA!F88:AJ88,LTA!F$102:AJ$102,LTA!F$103:AJ$103)</f>
        <v>57.900000000000006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365.63</v>
      </c>
      <c r="AB88" s="117">
        <f>-STOA!N88</f>
        <v>-286.35000000000002</v>
      </c>
      <c r="AC88">
        <f t="shared" si="3"/>
        <v>14.300797867571884</v>
      </c>
      <c r="AD88">
        <f t="shared" si="4"/>
        <v>1035.5476170859793</v>
      </c>
      <c r="AE88">
        <f>'IDT-1'!B88</f>
        <v>101.381</v>
      </c>
      <c r="AF88" s="26"/>
      <c r="AG88">
        <f t="shared" si="5"/>
        <v>1136.9286170859793</v>
      </c>
      <c r="AI88" s="75">
        <f>PXIL!H88</f>
        <v>0</v>
      </c>
      <c r="AJ88" s="75">
        <f>PXIL!N88</f>
        <v>0</v>
      </c>
      <c r="AK88" s="75">
        <f>RTM_IEX!H88</f>
        <v>10.6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9.8666117065127796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690.29035264753622</v>
      </c>
      <c r="P89" s="77">
        <v>58.89</v>
      </c>
      <c r="Q89" s="77">
        <v>33.86</v>
      </c>
      <c r="R89" s="80">
        <v>0</v>
      </c>
      <c r="S89" s="80">
        <v>0</v>
      </c>
      <c r="T89" s="78">
        <f>SUMPRODUCT(LTA!F89:AJ89,LTA!F$101:AJ$101,LTA!F$103:AJ$103)</f>
        <v>15.96</v>
      </c>
      <c r="U89" s="78">
        <f>SUMPRODUCT(LTA!F89:AJ89,LTA!F$102:AJ$102,LTA!F$103:AJ$103)</f>
        <v>52.18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329.02</v>
      </c>
      <c r="AB89" s="117">
        <f>-STOA!N89</f>
        <v>-286.35000000000002</v>
      </c>
      <c r="AC89">
        <f t="shared" si="3"/>
        <v>13.967793102296262</v>
      </c>
      <c r="AD89">
        <f t="shared" si="4"/>
        <v>998.03917125175269</v>
      </c>
      <c r="AE89">
        <f>'IDT-1'!B89</f>
        <v>115.71899999999999</v>
      </c>
      <c r="AF89" s="26"/>
      <c r="AG89">
        <f t="shared" si="5"/>
        <v>1113.7581712517526</v>
      </c>
      <c r="AI89" s="75">
        <f>PXIL!H89</f>
        <v>0</v>
      </c>
      <c r="AJ89" s="75">
        <f>PXIL!N89</f>
        <v>0</v>
      </c>
      <c r="AK89" s="75">
        <f>RTM_IEX!H89</f>
        <v>8.67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9.8666117065127796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691.7293389518361</v>
      </c>
      <c r="P90" s="77">
        <v>58.89</v>
      </c>
      <c r="Q90" s="77">
        <v>33.86</v>
      </c>
      <c r="R90" s="80">
        <v>0</v>
      </c>
      <c r="S90" s="80">
        <v>0</v>
      </c>
      <c r="T90" s="78">
        <f>SUMPRODUCT(LTA!F90:AJ90,LTA!F$101:AJ$101,LTA!F$103:AJ$103)</f>
        <v>15.75</v>
      </c>
      <c r="U90" s="78">
        <f>SUMPRODUCT(LTA!F90:AJ90,LTA!F$102:AJ$102,LTA!F$103:AJ$103)</f>
        <v>52.83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275.06000000000006</v>
      </c>
      <c r="AB90" s="117">
        <f>-STOA!N90</f>
        <v>-286.35000000000002</v>
      </c>
      <c r="AC90">
        <f t="shared" si="3"/>
        <v>13.551896181774103</v>
      </c>
      <c r="AD90">
        <f t="shared" si="4"/>
        <v>951.19405447657493</v>
      </c>
      <c r="AE90">
        <f>'IDT-1'!B90</f>
        <v>133.749</v>
      </c>
      <c r="AF90" s="26"/>
      <c r="AG90">
        <f t="shared" si="5"/>
        <v>1084.9430544765748</v>
      </c>
      <c r="AI90" s="75">
        <f>PXIL!H90</f>
        <v>0</v>
      </c>
      <c r="AJ90" s="75">
        <f>PXIL!N90</f>
        <v>0</v>
      </c>
      <c r="AK90" s="75">
        <f>RTM_IEX!H90</f>
        <v>13.49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14.595402935474938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680.26862293703493</v>
      </c>
      <c r="P91" s="77">
        <v>58.89</v>
      </c>
      <c r="Q91" s="77">
        <v>33.86</v>
      </c>
      <c r="R91" s="80">
        <v>0</v>
      </c>
      <c r="S91" s="80">
        <v>0</v>
      </c>
      <c r="T91" s="78">
        <f>SUMPRODUCT(LTA!F91:AJ91,LTA!F$101:AJ$101,LTA!F$103:AJ$103)</f>
        <v>16.059999999999999</v>
      </c>
      <c r="U91" s="78">
        <f>SUMPRODUCT(LTA!F91:AJ91,LTA!F$102:AJ$102,LTA!F$103:AJ$103)</f>
        <v>53.989999999999995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266.39000000000004</v>
      </c>
      <c r="AB91" s="117">
        <f>-STOA!N91</f>
        <v>-331.22</v>
      </c>
      <c r="AC91">
        <f t="shared" si="3"/>
        <v>13.903952825579621</v>
      </c>
      <c r="AD91">
        <f t="shared" si="4"/>
        <v>900.71007304693023</v>
      </c>
      <c r="AE91">
        <f>'IDT-1'!B91</f>
        <v>149.179</v>
      </c>
      <c r="AF91" s="26"/>
      <c r="AG91">
        <f t="shared" si="5"/>
        <v>1049.8890730469302</v>
      </c>
      <c r="AI91" s="75">
        <f>PXIL!H91</f>
        <v>0</v>
      </c>
      <c r="AJ91" s="75">
        <f>PXIL!N91</f>
        <v>0</v>
      </c>
      <c r="AK91" s="75">
        <f>RTM_IEX!H91</f>
        <v>22.16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14.595402935474938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680.2614957109954</v>
      </c>
      <c r="P92" s="77">
        <v>58.89</v>
      </c>
      <c r="Q92" s="77">
        <v>33.86</v>
      </c>
      <c r="R92" s="80">
        <v>0</v>
      </c>
      <c r="S92" s="80">
        <v>0</v>
      </c>
      <c r="T92" s="78">
        <f>SUMPRODUCT(LTA!F92:AJ92,LTA!F$101:AJ$101,LTA!F$103:AJ$103)</f>
        <v>16.47</v>
      </c>
      <c r="U92" s="78">
        <f>SUMPRODUCT(LTA!F92:AJ92,LTA!F$102:AJ$102,LTA!F$103:AJ$103)</f>
        <v>55.01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227.85</v>
      </c>
      <c r="AB92" s="117">
        <f>-STOA!N92</f>
        <v>-331.22</v>
      </c>
      <c r="AC92">
        <f t="shared" si="3"/>
        <v>13.543442105990474</v>
      </c>
      <c r="AD92">
        <f t="shared" si="4"/>
        <v>860.10345654047967</v>
      </c>
      <c r="AE92">
        <f>'IDT-1'!B92</f>
        <v>160.31899999999999</v>
      </c>
      <c r="AF92" s="26"/>
      <c r="AG92">
        <f t="shared" si="5"/>
        <v>1020.4224565404796</v>
      </c>
      <c r="AI92" s="75">
        <f>PXIL!H92</f>
        <v>0</v>
      </c>
      <c r="AJ92" s="75">
        <f>PXIL!N92</f>
        <v>0</v>
      </c>
      <c r="AK92" s="75">
        <f>RTM_IEX!H92</f>
        <v>18.309999999999999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14.595402935474938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99.620000000000019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687.58295482733911</v>
      </c>
      <c r="P93" s="77">
        <v>58.89</v>
      </c>
      <c r="Q93" s="77">
        <v>33.86</v>
      </c>
      <c r="R93" s="80">
        <v>0</v>
      </c>
      <c r="S93" s="80">
        <v>0</v>
      </c>
      <c r="T93" s="78">
        <f>SUMPRODUCT(LTA!F93:AJ93,LTA!F$101:AJ$101,LTA!F$103:AJ$103)</f>
        <v>17.37</v>
      </c>
      <c r="U93" s="78">
        <f>SUMPRODUCT(LTA!F93:AJ93,LTA!F$102:AJ$102,LTA!F$103:AJ$103)</f>
        <v>55.230000000000004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194.12</v>
      </c>
      <c r="AB93" s="117">
        <f>-STOA!N93</f>
        <v>-331.22</v>
      </c>
      <c r="AC93">
        <f t="shared" si="3"/>
        <v>13.329350946214298</v>
      </c>
      <c r="AD93">
        <f t="shared" si="4"/>
        <v>835.98900681659973</v>
      </c>
      <c r="AE93">
        <f>'IDT-1'!B93</f>
        <v>171.18899999999999</v>
      </c>
      <c r="AF93" s="26"/>
      <c r="AG93">
        <f t="shared" si="5"/>
        <v>1007.1780068165997</v>
      </c>
      <c r="AI93" s="75">
        <f>PXIL!H93</f>
        <v>0</v>
      </c>
      <c r="AJ93" s="75">
        <f>PXIL!N93</f>
        <v>0</v>
      </c>
      <c r="AK93" s="75">
        <f>RTM_IEX!H93</f>
        <v>19.27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14.595402935474938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99.620000000000019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679.35196660293923</v>
      </c>
      <c r="P94" s="77">
        <v>58.89</v>
      </c>
      <c r="Q94" s="77">
        <v>33.86</v>
      </c>
      <c r="R94" s="80">
        <v>0</v>
      </c>
      <c r="S94" s="80">
        <v>0</v>
      </c>
      <c r="T94" s="78">
        <f>SUMPRODUCT(LTA!F94:AJ94,LTA!F$101:AJ$101,LTA!F$103:AJ$103)</f>
        <v>19.29</v>
      </c>
      <c r="U94" s="78">
        <f>SUMPRODUCT(LTA!F94:AJ94,LTA!F$102:AJ$102,LTA!F$103:AJ$103)</f>
        <v>54.91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38.54</v>
      </c>
      <c r="Z94" s="75">
        <f>IEX!N94</f>
        <v>0</v>
      </c>
      <c r="AA94" s="117">
        <f>STOA!H94</f>
        <v>110.30000000000001</v>
      </c>
      <c r="AB94" s="117">
        <f>-STOA!N94</f>
        <v>-331.22</v>
      </c>
      <c r="AC94">
        <f t="shared" si="3"/>
        <v>12.84710224983958</v>
      </c>
      <c r="AD94">
        <f t="shared" si="4"/>
        <v>781.67026728857445</v>
      </c>
      <c r="AE94">
        <f>'IDT-1'!B94</f>
        <v>195.709</v>
      </c>
      <c r="AF94" s="26"/>
      <c r="AG94">
        <f t="shared" si="5"/>
        <v>977.37926728857451</v>
      </c>
      <c r="AI94" s="75">
        <f>PXIL!H94</f>
        <v>0</v>
      </c>
      <c r="AJ94" s="75">
        <f>PXIL!N94</f>
        <v>0</v>
      </c>
      <c r="AK94" s="75">
        <f>RTM_IEX!H94</f>
        <v>16.38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14.595402935474938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99.620000000000019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673.17483964333917</v>
      </c>
      <c r="P95" s="77">
        <v>58.89</v>
      </c>
      <c r="Q95" s="77">
        <v>33.86</v>
      </c>
      <c r="R95" s="80">
        <v>0</v>
      </c>
      <c r="S95" s="80">
        <v>0</v>
      </c>
      <c r="T95" s="78">
        <f>SUMPRODUCT(LTA!F95:AJ95,LTA!F$101:AJ$101,LTA!F$103:AJ$103)</f>
        <v>20.71</v>
      </c>
      <c r="U95" s="78">
        <f>SUMPRODUCT(LTA!F95:AJ95,LTA!F$102:AJ$102,LTA!F$103:AJ$103)</f>
        <v>60.78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57.3</v>
      </c>
      <c r="AB95" s="117">
        <f>-STOA!N95</f>
        <v>-281.22000000000003</v>
      </c>
      <c r="AC95">
        <f t="shared" si="3"/>
        <v>11.590453156485331</v>
      </c>
      <c r="AD95">
        <f t="shared" si="4"/>
        <v>740.56978942232877</v>
      </c>
      <c r="AE95">
        <f>'IDT-1'!B95</f>
        <v>216.74100000000001</v>
      </c>
      <c r="AF95" s="26"/>
      <c r="AG95">
        <f t="shared" si="5"/>
        <v>957.31078942232875</v>
      </c>
      <c r="AI95" s="75">
        <f>PXIL!H95</f>
        <v>0</v>
      </c>
      <c r="AJ95" s="75">
        <f>PXIL!N95</f>
        <v>0</v>
      </c>
      <c r="AK95" s="75">
        <f>RTM_IEX!H95</f>
        <v>14.45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14.595402935474938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99.620000000000019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667.66438845062498</v>
      </c>
      <c r="P96" s="77">
        <v>58.89</v>
      </c>
      <c r="Q96" s="77">
        <v>33.86</v>
      </c>
      <c r="R96" s="80">
        <v>0</v>
      </c>
      <c r="S96" s="80">
        <v>0</v>
      </c>
      <c r="T96" s="78">
        <f>SUMPRODUCT(LTA!F96:AJ96,LTA!F$101:AJ$101,LTA!F$103:AJ$103)</f>
        <v>22.25</v>
      </c>
      <c r="U96" s="78">
        <f>SUMPRODUCT(LTA!F96:AJ96,LTA!F$102:AJ$102,LTA!F$103:AJ$103)</f>
        <v>60.679999999999993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28.4</v>
      </c>
      <c r="AB96" s="117">
        <f>-STOA!N96</f>
        <v>-281.22000000000003</v>
      </c>
      <c r="AC96">
        <f t="shared" si="3"/>
        <v>11.232465185989449</v>
      </c>
      <c r="AD96">
        <f t="shared" si="4"/>
        <v>700.24732620011036</v>
      </c>
      <c r="AE96">
        <f>'IDT-1'!B96</f>
        <v>223</v>
      </c>
      <c r="AF96" s="26"/>
      <c r="AG96">
        <f t="shared" si="5"/>
        <v>923.24732620011036</v>
      </c>
      <c r="AI96" s="75">
        <f>PXIL!H96</f>
        <v>0</v>
      </c>
      <c r="AJ96" s="75">
        <f>PXIL!N96</f>
        <v>0</v>
      </c>
      <c r="AK96" s="75">
        <f>RTM_IEX!H96</f>
        <v>6.74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14.595402935474938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654.90119846862501</v>
      </c>
      <c r="P97" s="77">
        <v>58.89</v>
      </c>
      <c r="Q97" s="77">
        <v>33.86</v>
      </c>
      <c r="R97" s="80">
        <v>0</v>
      </c>
      <c r="S97" s="80">
        <v>0</v>
      </c>
      <c r="T97" s="78">
        <f>SUMPRODUCT(LTA!F97:AJ97,LTA!F$101:AJ$101,LTA!F$103:AJ$103)</f>
        <v>24.3</v>
      </c>
      <c r="U97" s="78">
        <f>SUMPRODUCT(LTA!F97:AJ97,LTA!F$102:AJ$102,LTA!F$103:AJ$103)</f>
        <v>61.84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28.4</v>
      </c>
      <c r="AB97" s="117">
        <f>-STOA!N97</f>
        <v>-281.22000000000003</v>
      </c>
      <c r="AC97">
        <f t="shared" si="3"/>
        <v>11.190813114147849</v>
      </c>
      <c r="AD97">
        <f t="shared" si="4"/>
        <v>695.55578828995192</v>
      </c>
      <c r="AE97">
        <f>'IDT-1'!B97</f>
        <v>200</v>
      </c>
      <c r="AF97" s="26"/>
      <c r="AG97">
        <f t="shared" si="5"/>
        <v>895.55578828995192</v>
      </c>
      <c r="AI97" s="75">
        <f>PXIL!H97</f>
        <v>0</v>
      </c>
      <c r="AJ97" s="75">
        <f>PXIL!N97</f>
        <v>0</v>
      </c>
      <c r="AK97" s="75">
        <f>RTM_IEX!H97</f>
        <v>11.56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14.595402935474938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654.90119846862501</v>
      </c>
      <c r="P98" s="77">
        <v>58.89</v>
      </c>
      <c r="Q98" s="77">
        <v>33.86</v>
      </c>
      <c r="R98" s="80">
        <v>0</v>
      </c>
      <c r="S98" s="80">
        <v>0</v>
      </c>
      <c r="T98" s="78">
        <f>SUMPRODUCT(LTA!F98:AJ98,LTA!F$101:AJ$101,LTA!F$103:AJ$103)</f>
        <v>26.950000000000003</v>
      </c>
      <c r="U98" s="78">
        <f>SUMPRODUCT(LTA!F98:AJ98,LTA!F$102:AJ$102,LTA!F$103:AJ$103)</f>
        <v>63.15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28.4</v>
      </c>
      <c r="AB98" s="117">
        <f>-STOA!N98</f>
        <v>-281.22000000000003</v>
      </c>
      <c r="AC98">
        <f t="shared" si="3"/>
        <v>11.17479711414785</v>
      </c>
      <c r="AD98">
        <f t="shared" si="4"/>
        <v>693.75180428995202</v>
      </c>
      <c r="AE98">
        <f>'IDT-1'!B98</f>
        <v>176</v>
      </c>
      <c r="AF98" s="26"/>
      <c r="AG98">
        <f t="shared" si="5"/>
        <v>869.75180428995202</v>
      </c>
      <c r="AI98" s="75">
        <f>PXIL!H98</f>
        <v>0</v>
      </c>
      <c r="AJ98" s="75">
        <f>PXIL!N98</f>
        <v>0</v>
      </c>
      <c r="AK98" s="75">
        <f>RTM_IEX!H98</f>
        <v>5.78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0.32247337586316233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2.3364000000000034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17.029994079440229</v>
      </c>
      <c r="P99" s="77">
        <f t="shared" si="6"/>
        <v>1.4133600000000015</v>
      </c>
      <c r="Q99" s="77">
        <f t="shared" si="6"/>
        <v>0.81264000000000047</v>
      </c>
      <c r="R99" s="80">
        <f t="shared" si="6"/>
        <v>0.44517504924762619</v>
      </c>
      <c r="S99" s="80">
        <f t="shared" si="6"/>
        <v>0</v>
      </c>
      <c r="T99" s="78">
        <f t="shared" si="6"/>
        <v>2.960309999999998</v>
      </c>
      <c r="U99" s="78">
        <f t="shared" si="6"/>
        <v>0.98036000000000012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0.42530499999999999</v>
      </c>
      <c r="Z99" s="75">
        <f t="shared" si="6"/>
        <v>0</v>
      </c>
      <c r="AA99" s="117">
        <f t="shared" si="6"/>
        <v>7.805464999999999</v>
      </c>
      <c r="AB99" s="117">
        <f t="shared" si="6"/>
        <v>-7.8002799999999999</v>
      </c>
      <c r="AC99">
        <f t="shared" si="6"/>
        <v>0.37851382926523053</v>
      </c>
      <c r="AD99">
        <f t="shared" si="6"/>
        <v>26.276568675285784</v>
      </c>
      <c r="AE99">
        <f t="shared" si="6"/>
        <v>1.0928284999999998</v>
      </c>
      <c r="AG99">
        <f t="shared" si="6"/>
        <v>27.369397175285783</v>
      </c>
      <c r="AI99">
        <f t="shared" si="6"/>
        <v>0</v>
      </c>
      <c r="AJ99">
        <f t="shared" si="6"/>
        <v>0</v>
      </c>
      <c r="AK99">
        <f t="shared" si="6"/>
        <v>0.19920749999999993</v>
      </c>
      <c r="AL99">
        <f t="shared" si="6"/>
        <v>-0.34250000000000003</v>
      </c>
      <c r="AM99">
        <f t="shared" si="6"/>
        <v>0</v>
      </c>
      <c r="AN99">
        <f t="shared" si="6"/>
        <v>0</v>
      </c>
      <c r="AO99">
        <f t="shared" si="6"/>
        <v>6.7172499999999996E-2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44986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8.3112711160343391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577.22524184967335</v>
      </c>
      <c r="P3" s="77">
        <v>34.049999999999997</v>
      </c>
      <c r="Q3" s="77">
        <v>19.579999999999998</v>
      </c>
      <c r="R3" s="80">
        <v>0</v>
      </c>
      <c r="S3" s="80">
        <v>0</v>
      </c>
      <c r="T3" s="78">
        <f>SUMPRODUCT(LTA!F3:AJ3,LTA!F$101:AJ$101,LTA!F$104:AJ$104)</f>
        <v>31.67</v>
      </c>
      <c r="U3" s="78">
        <f>SUMPRODUCT(LTA!F3:AJ3,LTA!F$102:AJ$102,LTA!F$104:AJ$104)</f>
        <v>112.52000000000001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</v>
      </c>
      <c r="AA3" s="117">
        <f>STOA!I3</f>
        <v>0.28999999999999998</v>
      </c>
      <c r="AB3" s="117">
        <f>-STOA!O3</f>
        <v>-259.67</v>
      </c>
      <c r="AC3">
        <f>SUMIF(B3:AB3,"&gt;0")*$AC$2-SUMIF(B3:AB3,"&lt;0")*($AC$2/(1-$AC$2))+SUMIF(AI3:AR3,"&gt;0")*$AC$2-SUMIF(AI3:AR3,"&lt;0")*($AC$2/(1-$AC$2))</f>
        <v>10.218160339118405</v>
      </c>
      <c r="AD3">
        <f>SUM(B3:AB3,AI3:AR3)-AC3</f>
        <v>508.75835262658916</v>
      </c>
      <c r="AE3">
        <f>'IDT-1'!C3</f>
        <v>-67.738</v>
      </c>
      <c r="AF3" s="26"/>
      <c r="AG3">
        <f>SUM(AD3:AF3)</f>
        <v>441.02035262658916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8.3112711160343391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577.23451655653719</v>
      </c>
      <c r="P4" s="77">
        <v>34.049999999999997</v>
      </c>
      <c r="Q4" s="77">
        <v>19.579999999999998</v>
      </c>
      <c r="R4" s="80">
        <v>0</v>
      </c>
      <c r="S4" s="80">
        <v>0</v>
      </c>
      <c r="T4" s="78">
        <f>SUMPRODUCT(LTA!F4:AJ4,LTA!F$101:AJ$101,LTA!F$104:AJ$104)</f>
        <v>30.96</v>
      </c>
      <c r="U4" s="78">
        <f>SUMPRODUCT(LTA!F4:AJ4,LTA!F$102:AJ$102,LTA!F$104:AJ$104)</f>
        <v>112.64000000000001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-35</v>
      </c>
      <c r="AA4" s="117">
        <f>STOA!I4</f>
        <v>0.28999999999999998</v>
      </c>
      <c r="AB4" s="117">
        <f>-STOA!O4</f>
        <v>-259.67</v>
      </c>
      <c r="AC4">
        <f t="shared" ref="AC4:AC67" si="0">SUMIF(B4:AB4,"&gt;0")*$AC$2-SUMIF(B4:AB4,"&lt;0")*($AC$2/(1-$AC$2))+SUMIF(AI4:AR4,"&gt;0")*$AC$2-SUMIF(AI4:AR4,"&lt;0")*($AC$2/(1-$AC$2))</f>
        <v>10.390612506982714</v>
      </c>
      <c r="AD4">
        <f t="shared" ref="AD4:AD67" si="1">SUM(B4:AB4,AI4:AR4)-AC4</f>
        <v>488.00517516558875</v>
      </c>
      <c r="AE4">
        <f>'IDT-1'!C4</f>
        <v>-58.000999999999998</v>
      </c>
      <c r="AF4" s="26"/>
      <c r="AG4">
        <f t="shared" ref="AG4:AG67" si="2">SUM(AD4:AF4)</f>
        <v>430.00417516558878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8.3112711160343391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577.23359394890429</v>
      </c>
      <c r="P5" s="77">
        <v>34.049999999999997</v>
      </c>
      <c r="Q5" s="77">
        <v>19.579999999999998</v>
      </c>
      <c r="R5" s="80">
        <v>0</v>
      </c>
      <c r="S5" s="80">
        <v>0</v>
      </c>
      <c r="T5" s="78">
        <f>SUMPRODUCT(LTA!F5:AJ5,LTA!F$101:AJ$101,LTA!F$104:AJ$104)</f>
        <v>22.22</v>
      </c>
      <c r="U5" s="78">
        <f>SUMPRODUCT(LTA!F5:AJ5,LTA!F$102:AJ$102,LTA!F$104:AJ$104)</f>
        <v>112.74000000000001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-55</v>
      </c>
      <c r="AA5" s="117">
        <f>STOA!I5</f>
        <v>0.28999999999999998</v>
      </c>
      <c r="AB5" s="117">
        <f>-STOA!O5</f>
        <v>-259.67</v>
      </c>
      <c r="AC5">
        <f t="shared" si="0"/>
        <v>10.492134938479452</v>
      </c>
      <c r="AD5">
        <f t="shared" si="1"/>
        <v>459.26273012645925</v>
      </c>
      <c r="AE5">
        <f>'IDT-1'!C5</f>
        <v>-49.533000000000001</v>
      </c>
      <c r="AF5" s="26"/>
      <c r="AG5">
        <f t="shared" si="2"/>
        <v>409.72973012645923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8.3112711160343391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577.23359394890429</v>
      </c>
      <c r="P6" s="77">
        <v>34.049999999999997</v>
      </c>
      <c r="Q6" s="77">
        <v>19.579999999999998</v>
      </c>
      <c r="R6" s="80">
        <v>0</v>
      </c>
      <c r="S6" s="80">
        <v>0</v>
      </c>
      <c r="T6" s="78">
        <f>SUMPRODUCT(LTA!F6:AJ6,LTA!F$101:AJ$101,LTA!F$104:AJ$104)</f>
        <v>22.14</v>
      </c>
      <c r="U6" s="78">
        <f>SUMPRODUCT(LTA!F6:AJ6,LTA!F$102:AJ$102,LTA!F$104:AJ$104)</f>
        <v>112.80000000000001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-75</v>
      </c>
      <c r="AA6" s="117">
        <f>STOA!I6</f>
        <v>0.28999999999999998</v>
      </c>
      <c r="AB6" s="117">
        <f>-STOA!O6</f>
        <v>-259.67</v>
      </c>
      <c r="AC6">
        <f t="shared" si="0"/>
        <v>10.625130851312381</v>
      </c>
      <c r="AD6">
        <f t="shared" si="1"/>
        <v>444.10973421362615</v>
      </c>
      <c r="AE6">
        <f>'IDT-1'!C6</f>
        <v>-41.066000000000003</v>
      </c>
      <c r="AF6" s="26"/>
      <c r="AG6">
        <f t="shared" si="2"/>
        <v>403.04373421362618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8.3112711160343391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575.26566439660564</v>
      </c>
      <c r="P7" s="77">
        <v>34.049999999999997</v>
      </c>
      <c r="Q7" s="77">
        <v>19.579999999999998</v>
      </c>
      <c r="R7" s="80">
        <v>0</v>
      </c>
      <c r="S7" s="80">
        <v>0</v>
      </c>
      <c r="T7" s="78">
        <f>SUMPRODUCT(LTA!F7:AJ7,LTA!F$101:AJ$101,LTA!F$104:AJ$104)</f>
        <v>21.67</v>
      </c>
      <c r="U7" s="78">
        <f>SUMPRODUCT(LTA!F7:AJ7,LTA!F$102:AJ$102,LTA!F$104:AJ$104)</f>
        <v>112.84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-140</v>
      </c>
      <c r="AA7" s="117">
        <f>STOA!I7</f>
        <v>0.28999999999999998</v>
      </c>
      <c r="AB7" s="117">
        <f>-STOA!O7</f>
        <v>-259.67</v>
      </c>
      <c r="AC7">
        <f t="shared" si="0"/>
        <v>10.825982259307036</v>
      </c>
      <c r="AD7">
        <f t="shared" si="1"/>
        <v>416.51095325333296</v>
      </c>
      <c r="AE7">
        <f>'IDT-1'!C7</f>
        <v>-35.139000000000003</v>
      </c>
      <c r="AF7" s="26"/>
      <c r="AG7">
        <f t="shared" si="2"/>
        <v>381.37195325333295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8.3112711160343391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575.26557257088461</v>
      </c>
      <c r="P8" s="77">
        <v>34.049999999999997</v>
      </c>
      <c r="Q8" s="77">
        <v>19.579999999999998</v>
      </c>
      <c r="R8" s="80">
        <v>0</v>
      </c>
      <c r="S8" s="80">
        <v>0</v>
      </c>
      <c r="T8" s="78">
        <f>SUMPRODUCT(LTA!F8:AJ8,LTA!F$101:AJ$101,LTA!F$104:AJ$104)</f>
        <v>21.43</v>
      </c>
      <c r="U8" s="78">
        <f>SUMPRODUCT(LTA!F8:AJ8,LTA!F$102:AJ$102,LTA!F$104:AJ$104)</f>
        <v>112.85000000000001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-155</v>
      </c>
      <c r="AA8" s="117">
        <f>STOA!I8</f>
        <v>0.28999999999999998</v>
      </c>
      <c r="AB8" s="117">
        <f>-STOA!O8</f>
        <v>-259.67</v>
      </c>
      <c r="AC8">
        <f t="shared" si="0"/>
        <v>10.957129364073619</v>
      </c>
      <c r="AD8">
        <f t="shared" si="1"/>
        <v>401.14971432284528</v>
      </c>
      <c r="AE8">
        <f>'IDT-1'!C8</f>
        <v>-30.481999999999999</v>
      </c>
      <c r="AF8" s="26"/>
      <c r="AG8">
        <f t="shared" si="2"/>
        <v>370.66771432284531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8.3112711160343391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575.26557257088461</v>
      </c>
      <c r="P9" s="77">
        <v>34.049999999999997</v>
      </c>
      <c r="Q9" s="77">
        <v>19.579999999999998</v>
      </c>
      <c r="R9" s="80">
        <v>0</v>
      </c>
      <c r="S9" s="80">
        <v>0</v>
      </c>
      <c r="T9" s="78">
        <f>SUMPRODUCT(LTA!F9:AJ9,LTA!F$101:AJ$101,LTA!F$104:AJ$104)</f>
        <v>21</v>
      </c>
      <c r="U9" s="78">
        <f>SUMPRODUCT(LTA!F9:AJ9,LTA!F$102:AJ$102,LTA!F$104:AJ$104)</f>
        <v>112.86000000000001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-165</v>
      </c>
      <c r="AA9" s="117">
        <f>STOA!I9</f>
        <v>0.28999999999999998</v>
      </c>
      <c r="AB9" s="117">
        <f>-STOA!O9</f>
        <v>-259.67</v>
      </c>
      <c r="AC9">
        <f t="shared" si="0"/>
        <v>11.042214639295574</v>
      </c>
      <c r="AD9">
        <f t="shared" si="1"/>
        <v>390.64462904762337</v>
      </c>
      <c r="AE9">
        <f>'IDT-1'!C9</f>
        <v>-26.248999999999999</v>
      </c>
      <c r="AF9" s="26"/>
      <c r="AG9">
        <f t="shared" si="2"/>
        <v>364.39562904762334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8.1068955967875933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575.26557257088461</v>
      </c>
      <c r="P10" s="77">
        <v>34.049999999999997</v>
      </c>
      <c r="Q10" s="77">
        <v>19.579999999999998</v>
      </c>
      <c r="R10" s="80">
        <v>0</v>
      </c>
      <c r="S10" s="80">
        <v>0</v>
      </c>
      <c r="T10" s="78">
        <f>SUMPRODUCT(LTA!F10:AJ10,LTA!F$101:AJ$101,LTA!F$104:AJ$104)</f>
        <v>21.31</v>
      </c>
      <c r="U10" s="78">
        <f>SUMPRODUCT(LTA!F10:AJ10,LTA!F$102:AJ$102,LTA!F$104:AJ$104)</f>
        <v>112.86000000000001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-170</v>
      </c>
      <c r="AA10" s="117">
        <f>STOA!I10</f>
        <v>0.28999999999999998</v>
      </c>
      <c r="AB10" s="117">
        <f>-STOA!O10</f>
        <v>-259.67</v>
      </c>
      <c r="AC10">
        <f t="shared" si="0"/>
        <v>11.087534772337179</v>
      </c>
      <c r="AD10">
        <f t="shared" si="1"/>
        <v>385.70493339533493</v>
      </c>
      <c r="AE10">
        <f>'IDT-1'!C10</f>
        <v>-23.285</v>
      </c>
      <c r="AF10" s="26"/>
      <c r="AG10">
        <f t="shared" si="2"/>
        <v>362.41993339533491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8.1068955967875933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575.26575640932765</v>
      </c>
      <c r="P11" s="77">
        <v>34.049999999999997</v>
      </c>
      <c r="Q11" s="77">
        <v>19.579999999999998</v>
      </c>
      <c r="R11" s="80">
        <v>0</v>
      </c>
      <c r="S11" s="80">
        <v>0</v>
      </c>
      <c r="T11" s="78">
        <f>SUMPRODUCT(LTA!F11:AJ11,LTA!F$101:AJ$101,LTA!F$104:AJ$104)</f>
        <v>26.52</v>
      </c>
      <c r="U11" s="78">
        <f>SUMPRODUCT(LTA!F11:AJ11,LTA!F$102:AJ$102,LTA!F$104:AJ$104)</f>
        <v>112.79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-180</v>
      </c>
      <c r="AA11" s="117">
        <f>STOA!I11</f>
        <v>0.28999999999999998</v>
      </c>
      <c r="AB11" s="117">
        <f>-STOA!O11</f>
        <v>-259.67</v>
      </c>
      <c r="AC11">
        <f t="shared" si="0"/>
        <v>11.345843450648166</v>
      </c>
      <c r="AD11">
        <f t="shared" si="1"/>
        <v>366.58680855546697</v>
      </c>
      <c r="AE11">
        <f>'IDT-1'!C11</f>
        <v>-21.591999999999999</v>
      </c>
      <c r="AF11" s="26"/>
      <c r="AG11">
        <f t="shared" si="2"/>
        <v>344.99480855546699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8.1068955967875933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575.26575640932765</v>
      </c>
      <c r="P12" s="77">
        <v>34.049999999999997</v>
      </c>
      <c r="Q12" s="77">
        <v>19.579999999999998</v>
      </c>
      <c r="R12" s="80">
        <v>0</v>
      </c>
      <c r="S12" s="80">
        <v>0</v>
      </c>
      <c r="T12" s="78">
        <f>SUMPRODUCT(LTA!F12:AJ12,LTA!F$101:AJ$101,LTA!F$104:AJ$104)</f>
        <v>26.92</v>
      </c>
      <c r="U12" s="78">
        <f>SUMPRODUCT(LTA!F12:AJ12,LTA!F$102:AJ$102,LTA!F$104:AJ$104)</f>
        <v>112.74000000000001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-185</v>
      </c>
      <c r="AA12" s="117">
        <f>STOA!I12</f>
        <v>0.28999999999999998</v>
      </c>
      <c r="AB12" s="117">
        <f>-STOA!O12</f>
        <v>-259.67</v>
      </c>
      <c r="AC12">
        <f t="shared" si="0"/>
        <v>11.393314088259142</v>
      </c>
      <c r="AD12">
        <f t="shared" si="1"/>
        <v>361.88933791785598</v>
      </c>
      <c r="AE12">
        <f>'IDT-1'!C12</f>
        <v>-19.050999999999998</v>
      </c>
      <c r="AF12" s="26"/>
      <c r="AG12">
        <f t="shared" si="2"/>
        <v>342.83833791785599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-14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8.3439889196675896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577.29211252932771</v>
      </c>
      <c r="P13" s="77">
        <v>34.049999999999997</v>
      </c>
      <c r="Q13" s="77">
        <v>19.579999999999998</v>
      </c>
      <c r="R13" s="80">
        <v>0</v>
      </c>
      <c r="S13" s="80">
        <v>0</v>
      </c>
      <c r="T13" s="78">
        <f>SUMPRODUCT(LTA!F13:AJ13,LTA!F$101:AJ$101,LTA!F$104:AJ$104)</f>
        <v>26.55</v>
      </c>
      <c r="U13" s="78">
        <f>SUMPRODUCT(LTA!F13:AJ13,LTA!F$102:AJ$102,LTA!F$104:AJ$104)</f>
        <v>112.87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-185</v>
      </c>
      <c r="AA13" s="117">
        <f>STOA!I13</f>
        <v>0.28999999999999998</v>
      </c>
      <c r="AB13" s="117">
        <f>-STOA!O13</f>
        <v>-259.67</v>
      </c>
      <c r="AC13">
        <f t="shared" si="0"/>
        <v>11.464389208489656</v>
      </c>
      <c r="AD13">
        <f t="shared" si="1"/>
        <v>357.84171224050556</v>
      </c>
      <c r="AE13">
        <f>'IDT-1'!C13</f>
        <v>-18.204999999999998</v>
      </c>
      <c r="AF13" s="26"/>
      <c r="AG13">
        <f t="shared" si="2"/>
        <v>339.63671224050557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8.3439889196675896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577.29192869088467</v>
      </c>
      <c r="P14" s="77">
        <v>34.049999999999997</v>
      </c>
      <c r="Q14" s="77">
        <v>19.579999999999998</v>
      </c>
      <c r="R14" s="80">
        <v>0</v>
      </c>
      <c r="S14" s="80">
        <v>0</v>
      </c>
      <c r="T14" s="78">
        <f>SUMPRODUCT(LTA!F14:AJ14,LTA!F$101:AJ$101,LTA!F$104:AJ$104)</f>
        <v>26.33</v>
      </c>
      <c r="U14" s="78">
        <f>SUMPRODUCT(LTA!F14:AJ14,LTA!F$102:AJ$102,LTA!F$104:AJ$104)</f>
        <v>112.98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-195</v>
      </c>
      <c r="AA14" s="117">
        <f>STOA!I14</f>
        <v>0.28999999999999998</v>
      </c>
      <c r="AB14" s="117">
        <f>-STOA!O14</f>
        <v>-259.67</v>
      </c>
      <c r="AC14">
        <f t="shared" si="0"/>
        <v>11.498932100800141</v>
      </c>
      <c r="AD14">
        <f t="shared" si="1"/>
        <v>353.69698550975215</v>
      </c>
      <c r="AE14">
        <f>'IDT-1'!C14</f>
        <v>-16.088000000000001</v>
      </c>
      <c r="AF14" s="26"/>
      <c r="AG14">
        <f t="shared" si="2"/>
        <v>337.60898550975213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-14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8.3112711160343391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577.29211252932771</v>
      </c>
      <c r="P15" s="77">
        <v>34.049999999999997</v>
      </c>
      <c r="Q15" s="77">
        <v>19.579999999999998</v>
      </c>
      <c r="R15" s="80">
        <v>0</v>
      </c>
      <c r="S15" s="80">
        <v>0</v>
      </c>
      <c r="T15" s="78">
        <f>SUMPRODUCT(LTA!F15:AJ15,LTA!F$101:AJ$101,LTA!F$104:AJ$104)</f>
        <v>19.55</v>
      </c>
      <c r="U15" s="78">
        <f>SUMPRODUCT(LTA!F15:AJ15,LTA!F$102:AJ$102,LTA!F$104:AJ$104)</f>
        <v>112.53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-220</v>
      </c>
      <c r="AA15" s="117">
        <f>STOA!I15</f>
        <v>0.28999999999999998</v>
      </c>
      <c r="AB15" s="117">
        <f>-STOA!O15</f>
        <v>-259.67</v>
      </c>
      <c r="AC15">
        <f t="shared" si="0"/>
        <v>11.532681204650615</v>
      </c>
      <c r="AD15">
        <f t="shared" si="1"/>
        <v>335.40070244071137</v>
      </c>
      <c r="AE15">
        <f>'IDT-1'!C15</f>
        <v>0</v>
      </c>
      <c r="AF15" s="26"/>
      <c r="AG15">
        <f t="shared" si="2"/>
        <v>335.40070244071137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8.3112711160343391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577.29211252932771</v>
      </c>
      <c r="P16" s="77">
        <v>34.049999999999997</v>
      </c>
      <c r="Q16" s="77">
        <v>19.579999999999998</v>
      </c>
      <c r="R16" s="80">
        <v>0</v>
      </c>
      <c r="S16" s="80">
        <v>0</v>
      </c>
      <c r="T16" s="78">
        <f>SUMPRODUCT(LTA!F16:AJ16,LTA!F$101:AJ$101,LTA!F$104:AJ$104)</f>
        <v>19.47</v>
      </c>
      <c r="U16" s="78">
        <f>SUMPRODUCT(LTA!F16:AJ16,LTA!F$102:AJ$102,LTA!F$104:AJ$104)</f>
        <v>112.58000000000001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-225</v>
      </c>
      <c r="AA16" s="117">
        <f>STOA!I16</f>
        <v>0.28999999999999998</v>
      </c>
      <c r="AB16" s="117">
        <f>-STOA!O16</f>
        <v>-259.67</v>
      </c>
      <c r="AC16">
        <f t="shared" si="0"/>
        <v>11.576807842261593</v>
      </c>
      <c r="AD16">
        <f t="shared" si="1"/>
        <v>330.32657580310052</v>
      </c>
      <c r="AE16">
        <f>'IDT-1'!C16</f>
        <v>0</v>
      </c>
      <c r="AF16" s="26"/>
      <c r="AG16">
        <f t="shared" si="2"/>
        <v>330.32657580310052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8.3112711160343391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575.80639411909294</v>
      </c>
      <c r="P17" s="77">
        <v>34.049999999999997</v>
      </c>
      <c r="Q17" s="77">
        <v>19.579999999999998</v>
      </c>
      <c r="R17" s="80">
        <v>0</v>
      </c>
      <c r="S17" s="80">
        <v>0</v>
      </c>
      <c r="T17" s="78">
        <f>SUMPRODUCT(LTA!F17:AJ17,LTA!F$101:AJ$101,LTA!F$104:AJ$104)</f>
        <v>19.37</v>
      </c>
      <c r="U17" s="78">
        <f>SUMPRODUCT(LTA!F17:AJ17,LTA!F$102:AJ$102,LTA!F$104:AJ$104)</f>
        <v>112.64000000000001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-230</v>
      </c>
      <c r="AA17" s="117">
        <f>STOA!I17</f>
        <v>0.28999999999999998</v>
      </c>
      <c r="AB17" s="117">
        <f>-STOA!O17</f>
        <v>-259.67</v>
      </c>
      <c r="AC17">
        <f t="shared" si="0"/>
        <v>11.607772157862502</v>
      </c>
      <c r="AD17">
        <f t="shared" si="1"/>
        <v>323.76989307726478</v>
      </c>
      <c r="AE17">
        <f>'IDT-1'!C17</f>
        <v>0</v>
      </c>
      <c r="AF17" s="26"/>
      <c r="AG17">
        <f t="shared" si="2"/>
        <v>323.76989307726478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8.3112711160343391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575.80639411909294</v>
      </c>
      <c r="P18" s="77">
        <v>34.049999999999997</v>
      </c>
      <c r="Q18" s="77">
        <v>19.579999999999998</v>
      </c>
      <c r="R18" s="80">
        <v>0</v>
      </c>
      <c r="S18" s="80">
        <v>0</v>
      </c>
      <c r="T18" s="78">
        <f>SUMPRODUCT(LTA!F18:AJ18,LTA!F$101:AJ$101,LTA!F$104:AJ$104)</f>
        <v>19.329999999999998</v>
      </c>
      <c r="U18" s="78">
        <f>SUMPRODUCT(LTA!F18:AJ18,LTA!F$102:AJ$102,LTA!F$104:AJ$104)</f>
        <v>112.68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-230</v>
      </c>
      <c r="AA18" s="117">
        <f>STOA!I18</f>
        <v>0.28999999999999998</v>
      </c>
      <c r="AB18" s="117">
        <f>-STOA!O18</f>
        <v>-259.67</v>
      </c>
      <c r="AC18">
        <f t="shared" si="0"/>
        <v>11.607772157862504</v>
      </c>
      <c r="AD18">
        <f t="shared" si="1"/>
        <v>323.7698930772649</v>
      </c>
      <c r="AE18">
        <f>'IDT-1'!C18</f>
        <v>0</v>
      </c>
      <c r="AF18" s="26"/>
      <c r="AG18">
        <f t="shared" si="2"/>
        <v>323.7698930772649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8.3112711160343391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575.43753225055457</v>
      </c>
      <c r="P19" s="77">
        <v>34.049999999999997</v>
      </c>
      <c r="Q19" s="77">
        <v>19.579999999999998</v>
      </c>
      <c r="R19" s="80">
        <v>0</v>
      </c>
      <c r="S19" s="80">
        <v>0</v>
      </c>
      <c r="T19" s="78">
        <f>SUMPRODUCT(LTA!F19:AJ19,LTA!F$101:AJ$101,LTA!F$104:AJ$104)</f>
        <v>19.29</v>
      </c>
      <c r="U19" s="78">
        <f>SUMPRODUCT(LTA!F19:AJ19,LTA!F$102:AJ$102,LTA!F$104:AJ$104)</f>
        <v>112.74000000000001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-230</v>
      </c>
      <c r="AA19" s="117">
        <f>STOA!I19</f>
        <v>0.28999999999999998</v>
      </c>
      <c r="AB19" s="117">
        <f>-STOA!O19</f>
        <v>-259.67</v>
      </c>
      <c r="AC19">
        <f t="shared" si="0"/>
        <v>11.604702173419366</v>
      </c>
      <c r="AD19">
        <f t="shared" si="1"/>
        <v>323.42410119316952</v>
      </c>
      <c r="AE19">
        <f>'IDT-1'!C19</f>
        <v>0</v>
      </c>
      <c r="AF19" s="26"/>
      <c r="AG19">
        <f t="shared" si="2"/>
        <v>323.42410119316952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8.3112711160343391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575.43734824922024</v>
      </c>
      <c r="P20" s="77">
        <v>34.049999999999997</v>
      </c>
      <c r="Q20" s="77">
        <v>19.579999999999998</v>
      </c>
      <c r="R20" s="80">
        <v>0</v>
      </c>
      <c r="S20" s="80">
        <v>0</v>
      </c>
      <c r="T20" s="78">
        <f>SUMPRODUCT(LTA!F20:AJ20,LTA!F$101:AJ$101,LTA!F$104:AJ$104)</f>
        <v>19.010000000000002</v>
      </c>
      <c r="U20" s="78">
        <f>SUMPRODUCT(LTA!F20:AJ20,LTA!F$102:AJ$102,LTA!F$104:AJ$104)</f>
        <v>112.77000000000001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-225</v>
      </c>
      <c r="AA20" s="117">
        <f>STOA!I20</f>
        <v>0.28999999999999998</v>
      </c>
      <c r="AB20" s="117">
        <f>-STOA!O20</f>
        <v>-259.67</v>
      </c>
      <c r="AC20">
        <f t="shared" si="0"/>
        <v>11.558109916596646</v>
      </c>
      <c r="AD20">
        <f t="shared" si="1"/>
        <v>328.22050944865788</v>
      </c>
      <c r="AE20">
        <f>'IDT-1'!C20</f>
        <v>0</v>
      </c>
      <c r="AF20" s="26"/>
      <c r="AG20">
        <f t="shared" si="2"/>
        <v>328.22050944865788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8.3112711160343391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575.43734824922024</v>
      </c>
      <c r="P21" s="77">
        <v>34.049999999999997</v>
      </c>
      <c r="Q21" s="77">
        <v>19.579999999999998</v>
      </c>
      <c r="R21" s="80">
        <v>0</v>
      </c>
      <c r="S21" s="80">
        <v>0</v>
      </c>
      <c r="T21" s="78">
        <f>SUMPRODUCT(LTA!F21:AJ21,LTA!F$101:AJ$101,LTA!F$104:AJ$104)</f>
        <v>18.53</v>
      </c>
      <c r="U21" s="78">
        <f>SUMPRODUCT(LTA!F21:AJ21,LTA!F$102:AJ$102,LTA!F$104:AJ$104)</f>
        <v>112.78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-215</v>
      </c>
      <c r="AA21" s="117">
        <f>STOA!I21</f>
        <v>0.28999999999999998</v>
      </c>
      <c r="AB21" s="117">
        <f>-STOA!O21</f>
        <v>-259.67</v>
      </c>
      <c r="AC21">
        <f t="shared" si="0"/>
        <v>11.465192641374692</v>
      </c>
      <c r="AD21">
        <f t="shared" si="1"/>
        <v>337.84342672387982</v>
      </c>
      <c r="AE21">
        <f>'IDT-1'!C21</f>
        <v>0</v>
      </c>
      <c r="AF21" s="26"/>
      <c r="AG21">
        <f t="shared" si="2"/>
        <v>337.84342672387982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8.3112711160343391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575.43744037089755</v>
      </c>
      <c r="P22" s="77">
        <v>34.049999999999997</v>
      </c>
      <c r="Q22" s="77">
        <v>19.579999999999998</v>
      </c>
      <c r="R22" s="80">
        <v>0</v>
      </c>
      <c r="S22" s="80">
        <v>0</v>
      </c>
      <c r="T22" s="78">
        <f>SUMPRODUCT(LTA!F22:AJ22,LTA!F$101:AJ$101,LTA!F$104:AJ$104)</f>
        <v>10.220000000000001</v>
      </c>
      <c r="U22" s="78">
        <f>SUMPRODUCT(LTA!F22:AJ22,LTA!F$102:AJ$102,LTA!F$104:AJ$104)</f>
        <v>105.98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-195</v>
      </c>
      <c r="AA22" s="117">
        <f>STOA!I22</f>
        <v>0.28999999999999998</v>
      </c>
      <c r="AB22" s="117">
        <f>-STOA!O22</f>
        <v>-259.67</v>
      </c>
      <c r="AC22">
        <f t="shared" si="0"/>
        <v>11.154662901601547</v>
      </c>
      <c r="AD22">
        <f t="shared" si="1"/>
        <v>343.04404858533036</v>
      </c>
      <c r="AE22">
        <f>'IDT-1'!C22</f>
        <v>-2.54</v>
      </c>
      <c r="AF22" s="26"/>
      <c r="AG22">
        <f t="shared" si="2"/>
        <v>340.50404858533034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8.3112711160343391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576.14094082042766</v>
      </c>
      <c r="P23" s="77">
        <v>34.049999999999997</v>
      </c>
      <c r="Q23" s="77">
        <v>19.579999999999998</v>
      </c>
      <c r="R23" s="80">
        <v>0</v>
      </c>
      <c r="S23" s="80">
        <v>0</v>
      </c>
      <c r="T23" s="78">
        <f>SUMPRODUCT(LTA!F23:AJ23,LTA!F$101:AJ$101,LTA!F$104:AJ$104)</f>
        <v>10.15</v>
      </c>
      <c r="U23" s="78">
        <f>SUMPRODUCT(LTA!F23:AJ23,LTA!F$102:AJ$102,LTA!F$104:AJ$104)</f>
        <v>105.95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0.28999999999999998</v>
      </c>
      <c r="AB23" s="117">
        <f>-STOA!O23</f>
        <v>-259.67</v>
      </c>
      <c r="AC23">
        <f t="shared" si="0"/>
        <v>10.858117369802772</v>
      </c>
      <c r="AD23">
        <f t="shared" si="1"/>
        <v>377.94409456665926</v>
      </c>
      <c r="AE23">
        <f>'IDT-1'!C23</f>
        <v>-11.007</v>
      </c>
      <c r="AF23" s="26"/>
      <c r="AG23">
        <f t="shared" si="2"/>
        <v>366.93709456665925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8.3112711160343391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580.12169295712783</v>
      </c>
      <c r="P24" s="77">
        <v>34.049999999999997</v>
      </c>
      <c r="Q24" s="77">
        <v>19.579999999999998</v>
      </c>
      <c r="R24" s="80">
        <v>0</v>
      </c>
      <c r="S24" s="80">
        <v>0</v>
      </c>
      <c r="T24" s="78">
        <f>SUMPRODUCT(LTA!F24:AJ24,LTA!F$101:AJ$101,LTA!F$104:AJ$104)</f>
        <v>10.08</v>
      </c>
      <c r="U24" s="78">
        <f>SUMPRODUCT(LTA!F24:AJ24,LTA!F$102:AJ$102,LTA!F$104:AJ$104)</f>
        <v>105.98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-95</v>
      </c>
      <c r="AA24" s="117">
        <f>STOA!I24</f>
        <v>0.28999999999999998</v>
      </c>
      <c r="AB24" s="117">
        <f>-STOA!O24</f>
        <v>-259.67</v>
      </c>
      <c r="AC24">
        <f t="shared" si="0"/>
        <v>10.653086545506461</v>
      </c>
      <c r="AD24">
        <f t="shared" si="1"/>
        <v>409.08987752765574</v>
      </c>
      <c r="AE24">
        <f>'IDT-1'!C24</f>
        <v>-15.664</v>
      </c>
      <c r="AF24" s="26"/>
      <c r="AG24">
        <f t="shared" si="2"/>
        <v>393.42587752765576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-39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8.3112711160343391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94.96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586.30902716826176</v>
      </c>
      <c r="P25" s="77">
        <v>34.049999999999997</v>
      </c>
      <c r="Q25" s="77">
        <v>19.579999999999998</v>
      </c>
      <c r="R25" s="80">
        <v>0</v>
      </c>
      <c r="S25" s="80">
        <v>0</v>
      </c>
      <c r="T25" s="78">
        <f>SUMPRODUCT(LTA!F25:AJ25,LTA!F$101:AJ$101,LTA!F$104:AJ$104)</f>
        <v>10.039999999999999</v>
      </c>
      <c r="U25" s="78">
        <f>SUMPRODUCT(LTA!F25:AJ25,LTA!F$102:AJ$102,LTA!F$104:AJ$104)</f>
        <v>105.93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-55</v>
      </c>
      <c r="AA25" s="117">
        <f>STOA!I25</f>
        <v>0.28999999999999998</v>
      </c>
      <c r="AB25" s="117">
        <f>-STOA!O25</f>
        <v>-259.67</v>
      </c>
      <c r="AC25">
        <f t="shared" si="0"/>
        <v>11.093903596653218</v>
      </c>
      <c r="AD25">
        <f t="shared" si="1"/>
        <v>450.70639468764267</v>
      </c>
      <c r="AE25">
        <f>'IDT-1'!C25</f>
        <v>-29.635000000000002</v>
      </c>
      <c r="AF25" s="26"/>
      <c r="AG25">
        <f t="shared" si="2"/>
        <v>421.07139468764268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8.3112711160343391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94.96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592.96556282926167</v>
      </c>
      <c r="P26" s="77">
        <v>34.049999999999997</v>
      </c>
      <c r="Q26" s="77">
        <v>19.579999999999998</v>
      </c>
      <c r="R26" s="80">
        <v>0</v>
      </c>
      <c r="S26" s="80">
        <v>0</v>
      </c>
      <c r="T26" s="78">
        <f>SUMPRODUCT(LTA!F26:AJ26,LTA!F$101:AJ$101,LTA!F$104:AJ$104)</f>
        <v>10.11</v>
      </c>
      <c r="U26" s="78">
        <f>SUMPRODUCT(LTA!F26:AJ26,LTA!F$102:AJ$102,LTA!F$104:AJ$104)</f>
        <v>106.01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</v>
      </c>
      <c r="AA26" s="117">
        <f>STOA!I26</f>
        <v>0.28999999999999998</v>
      </c>
      <c r="AB26" s="117">
        <f>-STOA!O26</f>
        <v>-259.67</v>
      </c>
      <c r="AC26">
        <f t="shared" si="0"/>
        <v>10.967360432503916</v>
      </c>
      <c r="AD26">
        <f t="shared" si="1"/>
        <v>478.63947351279194</v>
      </c>
      <c r="AE26">
        <f>'IDT-1'!C26</f>
        <v>-21.167999999999999</v>
      </c>
      <c r="AF26" s="26"/>
      <c r="AG26">
        <f t="shared" si="2"/>
        <v>457.47147351279193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8.3112711160343391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60.010000000000005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605.21345842427309</v>
      </c>
      <c r="P27" s="77">
        <v>34.049999999999997</v>
      </c>
      <c r="Q27" s="77">
        <v>19.579999999999998</v>
      </c>
      <c r="R27" s="80">
        <v>0</v>
      </c>
      <c r="S27" s="80">
        <v>0</v>
      </c>
      <c r="T27" s="78">
        <f>SUMPRODUCT(LTA!F27:AJ27,LTA!F$101:AJ$101,LTA!F$104:AJ$104)</f>
        <v>10.02</v>
      </c>
      <c r="U27" s="78">
        <f>SUMPRODUCT(LTA!F27:AJ27,LTA!F$102:AJ$102,LTA!F$104:AJ$104)</f>
        <v>106.08000000000001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-330.32</v>
      </c>
      <c r="AC27">
        <f t="shared" si="0"/>
        <v>10.475496703086264</v>
      </c>
      <c r="AD27">
        <f t="shared" si="1"/>
        <v>516.34923283722128</v>
      </c>
      <c r="AE27">
        <f>'IDT-1'!C27</f>
        <v>0</v>
      </c>
      <c r="AF27" s="26"/>
      <c r="AG27">
        <f t="shared" si="2"/>
        <v>516.34923283722128</v>
      </c>
      <c r="AI27" s="75">
        <f>PXIL!I27</f>
        <v>0</v>
      </c>
      <c r="AJ27" s="75">
        <f>PXIL!O27</f>
        <v>0</v>
      </c>
      <c r="AK27" s="75">
        <f>RTM_IEX!I27</f>
        <v>13.49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8.3112711160343391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60.010000000000005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624.48878269077306</v>
      </c>
      <c r="P28" s="77">
        <v>34.049999999999997</v>
      </c>
      <c r="Q28" s="77">
        <v>19.579999999999998</v>
      </c>
      <c r="R28" s="80">
        <v>0</v>
      </c>
      <c r="S28" s="80">
        <v>0</v>
      </c>
      <c r="T28" s="78">
        <f>SUMPRODUCT(LTA!F28:AJ28,LTA!F$101:AJ$101,LTA!F$104:AJ$104)</f>
        <v>10</v>
      </c>
      <c r="U28" s="78">
        <f>SUMPRODUCT(LTA!F28:AJ28,LTA!F$102:AJ$102,LTA!F$104:AJ$104)</f>
        <v>106.03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19.66</v>
      </c>
      <c r="AB28" s="117">
        <f>-STOA!O28</f>
        <v>-330.32</v>
      </c>
      <c r="AC28">
        <f t="shared" si="0"/>
        <v>10.890375556631463</v>
      </c>
      <c r="AD28">
        <f t="shared" si="1"/>
        <v>563.0796782501759</v>
      </c>
      <c r="AE28">
        <f>'IDT-1'!C28</f>
        <v>0</v>
      </c>
      <c r="AF28" s="26"/>
      <c r="AG28">
        <f t="shared" si="2"/>
        <v>563.0796782501759</v>
      </c>
      <c r="AI28" s="75">
        <f>PXIL!I28</f>
        <v>0</v>
      </c>
      <c r="AJ28" s="75">
        <f>PXIL!O28</f>
        <v>0</v>
      </c>
      <c r="AK28" s="75">
        <f>RTM_IEX!I28</f>
        <v>22.16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8.3112711160343391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60.010000000000005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640.61089094807289</v>
      </c>
      <c r="P29" s="77">
        <v>34.049999999999997</v>
      </c>
      <c r="Q29" s="77">
        <v>19.579999999999998</v>
      </c>
      <c r="R29" s="80">
        <v>0.51</v>
      </c>
      <c r="S29" s="80">
        <v>0</v>
      </c>
      <c r="T29" s="78">
        <f>SUMPRODUCT(LTA!F29:AJ29,LTA!F$101:AJ$101,LTA!F$104:AJ$104)</f>
        <v>10.11</v>
      </c>
      <c r="U29" s="78">
        <f>SUMPRODUCT(LTA!F29:AJ29,LTA!F$102:AJ$102,LTA!F$104:AJ$104)</f>
        <v>105.96000000000001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53.38</v>
      </c>
      <c r="AB29" s="117">
        <f>-STOA!O29</f>
        <v>-330.32</v>
      </c>
      <c r="AC29">
        <f t="shared" si="0"/>
        <v>11.291410109295704</v>
      </c>
      <c r="AD29">
        <f t="shared" si="1"/>
        <v>608.25075195481168</v>
      </c>
      <c r="AE29">
        <f>'IDT-1'!C29</f>
        <v>0</v>
      </c>
      <c r="AF29" s="26"/>
      <c r="AG29">
        <f t="shared" si="2"/>
        <v>608.25075195481168</v>
      </c>
      <c r="AI29" s="75">
        <f>PXIL!I29</f>
        <v>0</v>
      </c>
      <c r="AJ29" s="75">
        <f>PXIL!O29</f>
        <v>0</v>
      </c>
      <c r="AK29" s="75">
        <f>RTM_IEX!I29</f>
        <v>17.34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8.3112711160343391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60.010000000000005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641.430457674173</v>
      </c>
      <c r="P30" s="77">
        <v>34.049999999999997</v>
      </c>
      <c r="Q30" s="77">
        <v>19.579999999999998</v>
      </c>
      <c r="R30" s="80">
        <v>2.31</v>
      </c>
      <c r="S30" s="80">
        <v>0</v>
      </c>
      <c r="T30" s="78">
        <f>SUMPRODUCT(LTA!F30:AJ30,LTA!F$101:AJ$101,LTA!F$104:AJ$104)</f>
        <v>10.17</v>
      </c>
      <c r="U30" s="78">
        <f>SUMPRODUCT(LTA!F30:AJ30,LTA!F$102:AJ$102,LTA!F$104:AJ$104)</f>
        <v>105.96000000000001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91.92</v>
      </c>
      <c r="AB30" s="117">
        <f>-STOA!O30</f>
        <v>-330.32</v>
      </c>
      <c r="AC30">
        <f t="shared" si="0"/>
        <v>11.696470296485382</v>
      </c>
      <c r="AD30">
        <f t="shared" si="1"/>
        <v>653.87525849372184</v>
      </c>
      <c r="AE30">
        <f>'IDT-1'!C30</f>
        <v>0</v>
      </c>
      <c r="AF30" s="26"/>
      <c r="AG30">
        <f t="shared" si="2"/>
        <v>653.87525849372184</v>
      </c>
      <c r="AI30" s="75">
        <f>PXIL!I30</f>
        <v>0</v>
      </c>
      <c r="AJ30" s="75">
        <f>PXIL!O30</f>
        <v>0</v>
      </c>
      <c r="AK30" s="75">
        <f>RTM_IEX!I30</f>
        <v>22.15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8.3112711160343391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60.010000000000005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641.430457674173</v>
      </c>
      <c r="P31" s="77">
        <v>34.049999999999997</v>
      </c>
      <c r="Q31" s="77">
        <v>19.579999999999998</v>
      </c>
      <c r="R31" s="80">
        <v>6.46</v>
      </c>
      <c r="S31" s="80">
        <v>0</v>
      </c>
      <c r="T31" s="78">
        <f>SUMPRODUCT(LTA!F31:AJ31,LTA!F$101:AJ$101,LTA!F$104:AJ$104)</f>
        <v>10.059999999999999</v>
      </c>
      <c r="U31" s="78">
        <f>SUMPRODUCT(LTA!F31:AJ31,LTA!F$102:AJ$102,LTA!F$104:AJ$104)</f>
        <v>106.02000000000001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130.45999999999998</v>
      </c>
      <c r="AB31" s="117">
        <f>-STOA!O31</f>
        <v>-330.32</v>
      </c>
      <c r="AC31">
        <f t="shared" si="0"/>
        <v>12.063342296485382</v>
      </c>
      <c r="AD31">
        <f t="shared" si="1"/>
        <v>695.19838649372196</v>
      </c>
      <c r="AE31">
        <f>'IDT-1'!C31</f>
        <v>0</v>
      </c>
      <c r="AF31" s="26"/>
      <c r="AG31">
        <f t="shared" si="2"/>
        <v>695.19838649372196</v>
      </c>
      <c r="AI31" s="75">
        <f>PXIL!I31</f>
        <v>0</v>
      </c>
      <c r="AJ31" s="75">
        <f>PXIL!O31</f>
        <v>0</v>
      </c>
      <c r="AK31" s="75">
        <f>RTM_IEX!I31</f>
        <v>21.2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8.3112711160343391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60.010000000000005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641.430457674173</v>
      </c>
      <c r="P32" s="77">
        <v>34.049999999999997</v>
      </c>
      <c r="Q32" s="77">
        <v>19.579999999999998</v>
      </c>
      <c r="R32" s="80">
        <v>13.9</v>
      </c>
      <c r="S32" s="80">
        <v>0</v>
      </c>
      <c r="T32" s="78">
        <f>SUMPRODUCT(LTA!F32:AJ32,LTA!F$101:AJ$101,LTA!F$104:AJ$104)</f>
        <v>13.96</v>
      </c>
      <c r="U32" s="78">
        <f>SUMPRODUCT(LTA!F32:AJ32,LTA!F$102:AJ$102,LTA!F$104:AJ$104)</f>
        <v>106.04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155.16999999999999</v>
      </c>
      <c r="AB32" s="117">
        <f>-STOA!O32</f>
        <v>-330.32</v>
      </c>
      <c r="AC32">
        <f t="shared" si="0"/>
        <v>12.338342296485385</v>
      </c>
      <c r="AD32">
        <f t="shared" si="1"/>
        <v>726.17338649372209</v>
      </c>
      <c r="AE32">
        <f>'IDT-1'!C32</f>
        <v>0</v>
      </c>
      <c r="AF32" s="26"/>
      <c r="AG32">
        <f t="shared" si="2"/>
        <v>726.17338649372209</v>
      </c>
      <c r="AI32" s="75">
        <f>PXIL!I32</f>
        <v>0</v>
      </c>
      <c r="AJ32" s="75">
        <f>PXIL!O32</f>
        <v>0</v>
      </c>
      <c r="AK32" s="75">
        <f>RTM_IEX!I32</f>
        <v>16.38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8.3112711160343391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60.010000000000005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640.06986222417288</v>
      </c>
      <c r="P33" s="77">
        <v>34.049999999999997</v>
      </c>
      <c r="Q33" s="77">
        <v>19.579999999999998</v>
      </c>
      <c r="R33" s="80">
        <v>19.847291581389005</v>
      </c>
      <c r="S33" s="80">
        <v>0</v>
      </c>
      <c r="T33" s="78">
        <f>SUMPRODUCT(LTA!F33:AJ33,LTA!F$101:AJ$101,LTA!F$104:AJ$104)</f>
        <v>23.310000000000002</v>
      </c>
      <c r="U33" s="78">
        <f>SUMPRODUCT(LTA!F33:AJ33,LTA!F$102:AJ$102,LTA!F$104:AJ$104)</f>
        <v>106.04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160.61999999999998</v>
      </c>
      <c r="AB33" s="117">
        <f>-STOA!O33</f>
        <v>-330.32</v>
      </c>
      <c r="AC33">
        <f t="shared" si="0"/>
        <v>12.508945222441604</v>
      </c>
      <c r="AD33">
        <f t="shared" si="1"/>
        <v>745.38947969915444</v>
      </c>
      <c r="AE33">
        <f>'IDT-1'!C33</f>
        <v>0</v>
      </c>
      <c r="AF33" s="26"/>
      <c r="AG33">
        <f t="shared" si="2"/>
        <v>745.38947969915444</v>
      </c>
      <c r="AI33" s="75">
        <f>PXIL!I33</f>
        <v>0</v>
      </c>
      <c r="AJ33" s="75">
        <f>PXIL!O33</f>
        <v>0</v>
      </c>
      <c r="AK33" s="75">
        <f>RTM_IEX!I33</f>
        <v>16.38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8.3112711160343391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60.010000000000005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636.91773460527293</v>
      </c>
      <c r="P34" s="77">
        <v>34.049999999999997</v>
      </c>
      <c r="Q34" s="77">
        <v>19.579999999999998</v>
      </c>
      <c r="R34" s="80">
        <v>26.3</v>
      </c>
      <c r="S34" s="80">
        <v>0</v>
      </c>
      <c r="T34" s="78">
        <f>SUMPRODUCT(LTA!F34:AJ34,LTA!F$101:AJ$101,LTA!F$104:AJ$104)</f>
        <v>33</v>
      </c>
      <c r="U34" s="78">
        <f>SUMPRODUCT(LTA!F34:AJ34,LTA!F$102:AJ$102,LTA!F$104:AJ$104)</f>
        <v>106.06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149.10999999999999</v>
      </c>
      <c r="AB34" s="117">
        <f>-STOA!O34</f>
        <v>-330.32</v>
      </c>
      <c r="AC34">
        <f t="shared" si="0"/>
        <v>12.530598333479061</v>
      </c>
      <c r="AD34">
        <f t="shared" si="1"/>
        <v>747.82840738782818</v>
      </c>
      <c r="AE34">
        <f>'IDT-1'!C34</f>
        <v>0</v>
      </c>
      <c r="AF34" s="26"/>
      <c r="AG34">
        <f t="shared" si="2"/>
        <v>747.82840738782818</v>
      </c>
      <c r="AI34" s="75">
        <f>PXIL!I34</f>
        <v>0</v>
      </c>
      <c r="AJ34" s="75">
        <f>PXIL!O34</f>
        <v>0</v>
      </c>
      <c r="AK34" s="75">
        <f>RTM_IEX!I34</f>
        <v>17.34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8.3112711160343391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60.010000000000005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633.99828780477299</v>
      </c>
      <c r="P35" s="77">
        <v>34.049999999999997</v>
      </c>
      <c r="Q35" s="77">
        <v>19.579999999999998</v>
      </c>
      <c r="R35" s="80">
        <v>26.3</v>
      </c>
      <c r="S35" s="80">
        <v>0</v>
      </c>
      <c r="T35" s="78">
        <f>SUMPRODUCT(LTA!F35:AJ35,LTA!F$101:AJ$101,LTA!F$104:AJ$104)</f>
        <v>46.080000000000005</v>
      </c>
      <c r="U35" s="78">
        <f>SUMPRODUCT(LTA!F35:AJ35,LTA!F$102:AJ$102,LTA!F$104:AJ$104)</f>
        <v>106.06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134.64999999999998</v>
      </c>
      <c r="AB35" s="117">
        <f>-STOA!O35</f>
        <v>-330.32</v>
      </c>
      <c r="AC35">
        <f t="shared" si="0"/>
        <v>12.467331201634664</v>
      </c>
      <c r="AD35">
        <f t="shared" si="1"/>
        <v>740.70222771917281</v>
      </c>
      <c r="AE35">
        <f>'IDT-1'!C35</f>
        <v>0</v>
      </c>
      <c r="AF35" s="26"/>
      <c r="AG35">
        <f t="shared" si="2"/>
        <v>740.70222771917281</v>
      </c>
      <c r="AI35" s="75">
        <f>PXIL!I35</f>
        <v>0</v>
      </c>
      <c r="AJ35" s="75">
        <f>PXIL!O35</f>
        <v>0</v>
      </c>
      <c r="AK35" s="75">
        <f>RTM_IEX!I35</f>
        <v>14.45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8.3112711160343391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60.010000000000005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620.16634402627301</v>
      </c>
      <c r="P36" s="77">
        <v>34.049999999999997</v>
      </c>
      <c r="Q36" s="77">
        <v>19.579999999999998</v>
      </c>
      <c r="R36" s="80">
        <v>26.3</v>
      </c>
      <c r="S36" s="80">
        <v>0</v>
      </c>
      <c r="T36" s="78">
        <f>SUMPRODUCT(LTA!F36:AJ36,LTA!F$101:AJ$101,LTA!F$104:AJ$104)</f>
        <v>61.57</v>
      </c>
      <c r="U36" s="78">
        <f>SUMPRODUCT(LTA!F36:AJ36,LTA!F$102:AJ$102,LTA!F$104:AJ$104)</f>
        <v>105.95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122.59</v>
      </c>
      <c r="AB36" s="117">
        <f>-STOA!O36</f>
        <v>-330.32</v>
      </c>
      <c r="AC36">
        <f t="shared" si="0"/>
        <v>12.417242096383864</v>
      </c>
      <c r="AD36">
        <f t="shared" si="1"/>
        <v>735.0603730459236</v>
      </c>
      <c r="AE36">
        <f>'IDT-1'!C36</f>
        <v>0</v>
      </c>
      <c r="AF36" s="26"/>
      <c r="AG36">
        <f t="shared" si="2"/>
        <v>735.0603730459236</v>
      </c>
      <c r="AI36" s="75">
        <f>PXIL!I36</f>
        <v>0</v>
      </c>
      <c r="AJ36" s="75">
        <f>PXIL!O36</f>
        <v>0</v>
      </c>
      <c r="AK36" s="75">
        <f>RTM_IEX!I36</f>
        <v>19.27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8.3112711160343391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60.010000000000005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613.45453287337295</v>
      </c>
      <c r="P37" s="77">
        <v>34.049999999999997</v>
      </c>
      <c r="Q37" s="77">
        <v>19.579999999999998</v>
      </c>
      <c r="R37" s="80">
        <v>26.3</v>
      </c>
      <c r="S37" s="80">
        <v>0</v>
      </c>
      <c r="T37" s="78">
        <f>SUMPRODUCT(LTA!F37:AJ37,LTA!F$101:AJ$101,LTA!F$104:AJ$104)</f>
        <v>73.86</v>
      </c>
      <c r="U37" s="78">
        <f>SUMPRODUCT(LTA!F37:AJ37,LTA!F$102:AJ$102,LTA!F$104:AJ$104)</f>
        <v>105.97000000000001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118.36</v>
      </c>
      <c r="AB37" s="117">
        <f>-STOA!O37</f>
        <v>-330.32</v>
      </c>
      <c r="AC37">
        <f t="shared" si="0"/>
        <v>12.259706158238343</v>
      </c>
      <c r="AD37">
        <f t="shared" si="1"/>
        <v>717.31609783116903</v>
      </c>
      <c r="AE37">
        <f>'IDT-1'!C37</f>
        <v>0</v>
      </c>
      <c r="AF37" s="26"/>
      <c r="AG37">
        <f t="shared" si="2"/>
        <v>717.31609783116903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8.3112711160343391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60.010000000000005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604.41857090817302</v>
      </c>
      <c r="P38" s="77">
        <v>34.049999999999997</v>
      </c>
      <c r="Q38" s="77">
        <v>19.579999999999998</v>
      </c>
      <c r="R38" s="80">
        <v>26.3</v>
      </c>
      <c r="S38" s="80">
        <v>0</v>
      </c>
      <c r="T38" s="78">
        <f>SUMPRODUCT(LTA!F38:AJ38,LTA!F$101:AJ$101,LTA!F$104:AJ$104)</f>
        <v>89.59</v>
      </c>
      <c r="U38" s="78">
        <f>SUMPRODUCT(LTA!F38:AJ38,LTA!F$102:AJ$102,LTA!F$104:AJ$104)</f>
        <v>106.07000000000001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109.61</v>
      </c>
      <c r="AB38" s="117">
        <f>-STOA!O38</f>
        <v>-330.32</v>
      </c>
      <c r="AC38">
        <f t="shared" si="0"/>
        <v>12.242493692944583</v>
      </c>
      <c r="AD38">
        <f t="shared" si="1"/>
        <v>715.37734833126285</v>
      </c>
      <c r="AE38">
        <f>'IDT-1'!C38</f>
        <v>0</v>
      </c>
      <c r="AF38" s="26"/>
      <c r="AG38">
        <f t="shared" si="2"/>
        <v>715.37734833126285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8.2431459429520899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80.16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590.4765420098729</v>
      </c>
      <c r="P39" s="77">
        <v>34.049999999999997</v>
      </c>
      <c r="Q39" s="77">
        <v>19.579999999999998</v>
      </c>
      <c r="R39" s="80">
        <v>26.3</v>
      </c>
      <c r="S39" s="80">
        <v>0</v>
      </c>
      <c r="T39" s="78">
        <f>SUMPRODUCT(LTA!F39:AJ39,LTA!F$101:AJ$101,LTA!F$104:AJ$104)</f>
        <v>102.47999999999999</v>
      </c>
      <c r="U39" s="78">
        <f>SUMPRODUCT(LTA!F39:AJ39,LTA!F$102:AJ$102,LTA!F$104:AJ$104)</f>
        <v>106.08000000000001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110.79</v>
      </c>
      <c r="AB39" s="117">
        <f>-STOA!O39</f>
        <v>-330.32</v>
      </c>
      <c r="AC39">
        <f t="shared" si="0"/>
        <v>12.597990887560323</v>
      </c>
      <c r="AD39">
        <f t="shared" si="1"/>
        <v>715.2416970652647</v>
      </c>
      <c r="AE39">
        <f>'IDT-1'!C39</f>
        <v>0</v>
      </c>
      <c r="AF39" s="26"/>
      <c r="AG39">
        <f t="shared" si="2"/>
        <v>715.2416970652647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8.2431459429520899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80.16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584.83600157157309</v>
      </c>
      <c r="P40" s="77">
        <v>34.049999999999997</v>
      </c>
      <c r="Q40" s="77">
        <v>19.579999999999998</v>
      </c>
      <c r="R40" s="80">
        <v>26.3</v>
      </c>
      <c r="S40" s="80">
        <v>0</v>
      </c>
      <c r="T40" s="78">
        <f>SUMPRODUCT(LTA!F40:AJ40,LTA!F$101:AJ$101,LTA!F$104:AJ$104)</f>
        <v>108.64999999999999</v>
      </c>
      <c r="U40" s="78">
        <f>SUMPRODUCT(LTA!F40:AJ40,LTA!F$102:AJ$102,LTA!F$104:AJ$104)</f>
        <v>102.30000000000001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116.49000000000001</v>
      </c>
      <c r="AB40" s="117">
        <f>-STOA!O40</f>
        <v>-330.32</v>
      </c>
      <c r="AC40">
        <f t="shared" si="0"/>
        <v>12.619546131703286</v>
      </c>
      <c r="AD40">
        <f t="shared" si="1"/>
        <v>717.66960138282195</v>
      </c>
      <c r="AE40">
        <f>'IDT-1'!C40</f>
        <v>0</v>
      </c>
      <c r="AF40" s="26"/>
      <c r="AG40">
        <f t="shared" si="2"/>
        <v>717.66960138282195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8.2431459429520899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80.16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575.96041455107297</v>
      </c>
      <c r="P41" s="77">
        <v>34.049999999999997</v>
      </c>
      <c r="Q41" s="77">
        <v>19.579999999999998</v>
      </c>
      <c r="R41" s="80">
        <v>26.3</v>
      </c>
      <c r="S41" s="80">
        <v>0</v>
      </c>
      <c r="T41" s="78">
        <f>SUMPRODUCT(LTA!F41:AJ41,LTA!F$101:AJ$101,LTA!F$104:AJ$104)</f>
        <v>115.84</v>
      </c>
      <c r="U41" s="78">
        <f>SUMPRODUCT(LTA!F41:AJ41,LTA!F$102:AJ$102,LTA!F$104:AJ$104)</f>
        <v>102.24000000000001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120.69000000000001</v>
      </c>
      <c r="AB41" s="117">
        <f>-STOA!O41</f>
        <v>-330.32</v>
      </c>
      <c r="AC41">
        <f t="shared" si="0"/>
        <v>12.46358241547898</v>
      </c>
      <c r="AD41">
        <f t="shared" si="1"/>
        <v>740.27997807854615</v>
      </c>
      <c r="AE41">
        <f>'IDT-1'!C41</f>
        <v>0</v>
      </c>
      <c r="AF41" s="26"/>
      <c r="AG41">
        <f t="shared" si="2"/>
        <v>740.27997807854615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8.2431459429520899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80.16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575.96041455107297</v>
      </c>
      <c r="P42" s="77">
        <v>34.049999999999997</v>
      </c>
      <c r="Q42" s="77">
        <v>19.579999999999998</v>
      </c>
      <c r="R42" s="80">
        <v>26.3</v>
      </c>
      <c r="S42" s="80">
        <v>0</v>
      </c>
      <c r="T42" s="78">
        <f>SUMPRODUCT(LTA!F42:AJ42,LTA!F$101:AJ$101,LTA!F$104:AJ$104)</f>
        <v>123.96000000000001</v>
      </c>
      <c r="U42" s="78">
        <f>SUMPRODUCT(LTA!F42:AJ42,LTA!F$102:AJ$102,LTA!F$104:AJ$104)</f>
        <v>102.27000000000001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124.89</v>
      </c>
      <c r="AB42" s="117">
        <f>-STOA!O42</f>
        <v>-330.32</v>
      </c>
      <c r="AC42">
        <f t="shared" si="0"/>
        <v>12.838606241144838</v>
      </c>
      <c r="AD42">
        <f t="shared" si="1"/>
        <v>722.25495425288022</v>
      </c>
      <c r="AE42">
        <f>'IDT-1'!C42</f>
        <v>0</v>
      </c>
      <c r="AF42" s="26"/>
      <c r="AG42">
        <f t="shared" si="2"/>
        <v>722.25495425288022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8.2431459429520899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80.16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576.29329501307291</v>
      </c>
      <c r="P43" s="77">
        <v>34.049999999999997</v>
      </c>
      <c r="Q43" s="77">
        <v>19.579999999999998</v>
      </c>
      <c r="R43" s="80">
        <v>26.3</v>
      </c>
      <c r="S43" s="80">
        <v>0</v>
      </c>
      <c r="T43" s="78">
        <f>SUMPRODUCT(LTA!F43:AJ43,LTA!F$101:AJ$101,LTA!F$104:AJ$104)</f>
        <v>132.35</v>
      </c>
      <c r="U43" s="78">
        <f>SUMPRODUCT(LTA!F43:AJ43,LTA!F$102:AJ$102,LTA!F$104:AJ$104)</f>
        <v>102.37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124.86999999999999</v>
      </c>
      <c r="AB43" s="117">
        <f>-STOA!O43</f>
        <v>-330.32</v>
      </c>
      <c r="AC43">
        <f t="shared" si="0"/>
        <v>12.649727763544577</v>
      </c>
      <c r="AD43">
        <f t="shared" si="1"/>
        <v>761.24671319248034</v>
      </c>
      <c r="AE43">
        <f>'IDT-1'!C43</f>
        <v>0</v>
      </c>
      <c r="AF43" s="26"/>
      <c r="AG43">
        <f t="shared" si="2"/>
        <v>761.24671319248034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8.2431459429520899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94.96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576.29329501307291</v>
      </c>
      <c r="P44" s="77">
        <v>34.049999999999997</v>
      </c>
      <c r="Q44" s="77">
        <v>19.579999999999998</v>
      </c>
      <c r="R44" s="80">
        <v>26.3</v>
      </c>
      <c r="S44" s="80">
        <v>0</v>
      </c>
      <c r="T44" s="78">
        <f>SUMPRODUCT(LTA!F44:AJ44,LTA!F$101:AJ$101,LTA!F$104:AJ$104)</f>
        <v>144.77000000000001</v>
      </c>
      <c r="U44" s="78">
        <f>SUMPRODUCT(LTA!F44:AJ44,LTA!F$102:AJ$102,LTA!F$104:AJ$104)</f>
        <v>102.29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124.55</v>
      </c>
      <c r="AB44" s="117">
        <f>-STOA!O44</f>
        <v>-330.32</v>
      </c>
      <c r="AC44">
        <f t="shared" si="0"/>
        <v>13.018915676377508</v>
      </c>
      <c r="AD44">
        <f t="shared" si="1"/>
        <v>772.69752527964749</v>
      </c>
      <c r="AE44">
        <f>'IDT-1'!C44</f>
        <v>0</v>
      </c>
      <c r="AF44" s="26"/>
      <c r="AG44">
        <f t="shared" si="2"/>
        <v>772.69752527964749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8.2431459429520899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94.96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582.2826697681719</v>
      </c>
      <c r="P45" s="77">
        <v>34.049999999999997</v>
      </c>
      <c r="Q45" s="77">
        <v>19.579999999999998</v>
      </c>
      <c r="R45" s="80">
        <v>26.3</v>
      </c>
      <c r="S45" s="80">
        <v>0</v>
      </c>
      <c r="T45" s="78">
        <f>SUMPRODUCT(LTA!F45:AJ45,LTA!F$101:AJ$101,LTA!F$104:AJ$104)</f>
        <v>151.17000000000002</v>
      </c>
      <c r="U45" s="78">
        <f>SUMPRODUCT(LTA!F45:AJ45,LTA!F$102:AJ$102,LTA!F$104:AJ$104)</f>
        <v>102.37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127.25000000000001</v>
      </c>
      <c r="AB45" s="117">
        <f>-STOA!O45</f>
        <v>-330.32</v>
      </c>
      <c r="AC45">
        <f t="shared" si="0"/>
        <v>13.019234261389451</v>
      </c>
      <c r="AD45">
        <f t="shared" si="1"/>
        <v>802.86658144973478</v>
      </c>
      <c r="AE45">
        <f>'IDT-1'!C45</f>
        <v>0</v>
      </c>
      <c r="AF45" s="26"/>
      <c r="AG45">
        <f t="shared" si="2"/>
        <v>802.86658144973478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8.2431459429520899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94.96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582.28349951035136</v>
      </c>
      <c r="P46" s="77">
        <v>34.049999999999997</v>
      </c>
      <c r="Q46" s="77">
        <v>19.579999999999998</v>
      </c>
      <c r="R46" s="80">
        <v>26.3</v>
      </c>
      <c r="S46" s="80">
        <v>0</v>
      </c>
      <c r="T46" s="78">
        <f>SUMPRODUCT(LTA!F46:AJ46,LTA!F$101:AJ$101,LTA!F$104:AJ$104)</f>
        <v>153.38999999999999</v>
      </c>
      <c r="U46" s="78">
        <f>SUMPRODUCT(LTA!F46:AJ46,LTA!F$102:AJ$102,LTA!F$104:AJ$104)</f>
        <v>102.29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125.42999999999999</v>
      </c>
      <c r="AB46" s="117">
        <f>-STOA!O46</f>
        <v>-330.32</v>
      </c>
      <c r="AC46">
        <f t="shared" si="0"/>
        <v>13.022057563120629</v>
      </c>
      <c r="AD46">
        <f t="shared" si="1"/>
        <v>803.18458789018291</v>
      </c>
      <c r="AE46">
        <f>'IDT-1'!C46</f>
        <v>0</v>
      </c>
      <c r="AF46" s="26"/>
      <c r="AG46">
        <f t="shared" si="2"/>
        <v>803.18458789018291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8.2431459429520899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582.64562985035138</v>
      </c>
      <c r="P47" s="77">
        <v>34.049999999999997</v>
      </c>
      <c r="Q47" s="77">
        <v>19.579999999999998</v>
      </c>
      <c r="R47" s="80">
        <v>26.3</v>
      </c>
      <c r="S47" s="80">
        <v>0</v>
      </c>
      <c r="T47" s="78">
        <f>SUMPRODUCT(LTA!F47:AJ47,LTA!F$101:AJ$101,LTA!F$104:AJ$104)</f>
        <v>155.55000000000001</v>
      </c>
      <c r="U47" s="78">
        <f>SUMPRODUCT(LTA!F47:AJ47,LTA!F$102:AJ$102,LTA!F$104:AJ$104)</f>
        <v>102.22000000000001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122.72000000000001</v>
      </c>
      <c r="AB47" s="117">
        <f>-STOA!O47</f>
        <v>-330.32</v>
      </c>
      <c r="AC47">
        <f t="shared" si="0"/>
        <v>12.964876310112629</v>
      </c>
      <c r="AD47">
        <f t="shared" si="1"/>
        <v>796.74389948319094</v>
      </c>
      <c r="AE47">
        <f>'IDT-1'!C47</f>
        <v>0</v>
      </c>
      <c r="AF47" s="26"/>
      <c r="AG47">
        <f t="shared" si="2"/>
        <v>796.74389948319094</v>
      </c>
      <c r="AI47" s="75">
        <f>PXIL!I47</f>
        <v>0</v>
      </c>
      <c r="AJ47" s="75">
        <f>PXIL!O47</f>
        <v>0</v>
      </c>
      <c r="AK47" s="75">
        <f>RTM_IEX!I47</f>
        <v>33.72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8.2431459429520899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582.64562985035138</v>
      </c>
      <c r="P48" s="77">
        <v>34.049999999999997</v>
      </c>
      <c r="Q48" s="77">
        <v>19.579999999999998</v>
      </c>
      <c r="R48" s="80">
        <v>26.3</v>
      </c>
      <c r="S48" s="80">
        <v>0</v>
      </c>
      <c r="T48" s="78">
        <f>SUMPRODUCT(LTA!F48:AJ48,LTA!F$101:AJ$101,LTA!F$104:AJ$104)</f>
        <v>156.32</v>
      </c>
      <c r="U48" s="78">
        <f>SUMPRODUCT(LTA!F48:AJ48,LTA!F$102:AJ$102,LTA!F$104:AJ$104)</f>
        <v>102.27000000000001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120</v>
      </c>
      <c r="AB48" s="117">
        <f>-STOA!O48</f>
        <v>-330.32</v>
      </c>
      <c r="AC48">
        <f t="shared" si="0"/>
        <v>12.948244310112628</v>
      </c>
      <c r="AD48">
        <f t="shared" si="1"/>
        <v>794.87053148319092</v>
      </c>
      <c r="AE48">
        <f>'IDT-1'!C48</f>
        <v>0</v>
      </c>
      <c r="AF48" s="26"/>
      <c r="AG48">
        <f t="shared" si="2"/>
        <v>794.87053148319092</v>
      </c>
      <c r="AI48" s="75">
        <f>PXIL!I48</f>
        <v>0</v>
      </c>
      <c r="AJ48" s="75">
        <f>PXIL!O48</f>
        <v>0</v>
      </c>
      <c r="AK48" s="75">
        <f>RTM_IEX!I48</f>
        <v>33.729999999999997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8.2431459429520899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580.75436413835143</v>
      </c>
      <c r="P49" s="77">
        <v>34.049999999999997</v>
      </c>
      <c r="Q49" s="77">
        <v>19.579999999999998</v>
      </c>
      <c r="R49" s="80">
        <v>26.3</v>
      </c>
      <c r="S49" s="80">
        <v>0</v>
      </c>
      <c r="T49" s="78">
        <f>SUMPRODUCT(LTA!F49:AJ49,LTA!F$101:AJ$101,LTA!F$104:AJ$104)</f>
        <v>157.49</v>
      </c>
      <c r="U49" s="78">
        <f>SUMPRODUCT(LTA!F49:AJ49,LTA!F$102:AJ$102,LTA!F$104:AJ$104)</f>
        <v>102.37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117.28</v>
      </c>
      <c r="AB49" s="117">
        <f>-STOA!O49</f>
        <v>-330.32</v>
      </c>
      <c r="AC49">
        <f t="shared" si="0"/>
        <v>12.622017171847029</v>
      </c>
      <c r="AD49">
        <f t="shared" si="1"/>
        <v>758.12549290945651</v>
      </c>
      <c r="AE49">
        <f>'IDT-1'!C49</f>
        <v>0</v>
      </c>
      <c r="AF49" s="26"/>
      <c r="AG49">
        <f t="shared" si="2"/>
        <v>758.12549290945651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8.2431459429520899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580.75436413835143</v>
      </c>
      <c r="P50" s="77">
        <v>34.049999999999997</v>
      </c>
      <c r="Q50" s="77">
        <v>19.579999999999998</v>
      </c>
      <c r="R50" s="80">
        <v>26.3</v>
      </c>
      <c r="S50" s="80">
        <v>0</v>
      </c>
      <c r="T50" s="78">
        <f>SUMPRODUCT(LTA!F50:AJ50,LTA!F$101:AJ$101,LTA!F$104:AJ$104)</f>
        <v>158.31</v>
      </c>
      <c r="U50" s="78">
        <f>SUMPRODUCT(LTA!F50:AJ50,LTA!F$102:AJ$102,LTA!F$104:AJ$104)</f>
        <v>102.26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109.75</v>
      </c>
      <c r="AB50" s="117">
        <f>-STOA!O50</f>
        <v>-330.32</v>
      </c>
      <c r="AC50">
        <f t="shared" si="0"/>
        <v>12.562001171847029</v>
      </c>
      <c r="AD50">
        <f t="shared" si="1"/>
        <v>751.36550890945659</v>
      </c>
      <c r="AE50">
        <f>'IDT-1'!C50</f>
        <v>0</v>
      </c>
      <c r="AF50" s="26"/>
      <c r="AG50">
        <f t="shared" si="2"/>
        <v>751.36550890945659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8.2431459429520899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580.95653010435126</v>
      </c>
      <c r="P51" s="77">
        <v>34.049999999999997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158.34</v>
      </c>
      <c r="U51" s="78">
        <f>SUMPRODUCT(LTA!F51:AJ51,LTA!F$102:AJ$102,LTA!F$104:AJ$104)</f>
        <v>102.27000000000001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106.42999999999999</v>
      </c>
      <c r="AB51" s="117">
        <f>-STOA!O51</f>
        <v>-330.32</v>
      </c>
      <c r="AC51">
        <f t="shared" si="0"/>
        <v>12.534916232347827</v>
      </c>
      <c r="AD51">
        <f t="shared" si="1"/>
        <v>748.31475981495544</v>
      </c>
      <c r="AE51">
        <f>'IDT-1'!C51</f>
        <v>0</v>
      </c>
      <c r="AF51" s="26"/>
      <c r="AG51">
        <f t="shared" si="2"/>
        <v>748.31475981495544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8.2431459429520899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580.95653010435126</v>
      </c>
      <c r="P52" s="77">
        <v>34.049999999999997</v>
      </c>
      <c r="Q52" s="77">
        <v>19.579999999999998</v>
      </c>
      <c r="R52" s="80">
        <v>26.3</v>
      </c>
      <c r="S52" s="80">
        <v>0</v>
      </c>
      <c r="T52" s="78">
        <f>SUMPRODUCT(LTA!F52:AJ52,LTA!F$101:AJ$101,LTA!F$104:AJ$104)</f>
        <v>159.26000000000002</v>
      </c>
      <c r="U52" s="78">
        <f>SUMPRODUCT(LTA!F52:AJ52,LTA!F$102:AJ$102,LTA!F$104:AJ$104)</f>
        <v>102.32000000000001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104.01</v>
      </c>
      <c r="AB52" s="117">
        <f>-STOA!O52</f>
        <v>-330.32</v>
      </c>
      <c r="AC52">
        <f t="shared" si="0"/>
        <v>12.522156232347829</v>
      </c>
      <c r="AD52">
        <f t="shared" si="1"/>
        <v>746.87751981495569</v>
      </c>
      <c r="AE52">
        <f>'IDT-1'!C52</f>
        <v>0</v>
      </c>
      <c r="AF52" s="26"/>
      <c r="AG52">
        <f t="shared" si="2"/>
        <v>746.87751981495569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8.2431459429520899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581.37883431435125</v>
      </c>
      <c r="P53" s="77">
        <v>34.049999999999997</v>
      </c>
      <c r="Q53" s="77">
        <v>19.579999999999998</v>
      </c>
      <c r="R53" s="80">
        <v>26.3</v>
      </c>
      <c r="S53" s="80">
        <v>0</v>
      </c>
      <c r="T53" s="78">
        <f>SUMPRODUCT(LTA!F53:AJ53,LTA!F$101:AJ$101,LTA!F$104:AJ$104)</f>
        <v>162.63999999999999</v>
      </c>
      <c r="U53" s="78">
        <f>SUMPRODUCT(LTA!F53:AJ53,LTA!F$102:AJ$102,LTA!F$104:AJ$104)</f>
        <v>102.37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99.190000000000012</v>
      </c>
      <c r="AB53" s="117">
        <f>-STOA!O53</f>
        <v>-330.32</v>
      </c>
      <c r="AC53">
        <f t="shared" si="0"/>
        <v>12.513640509395827</v>
      </c>
      <c r="AD53">
        <f t="shared" si="1"/>
        <v>745.91833974790757</v>
      </c>
      <c r="AE53">
        <f>'IDT-1'!C53</f>
        <v>0</v>
      </c>
      <c r="AF53" s="26"/>
      <c r="AG53">
        <f t="shared" si="2"/>
        <v>745.91833974790757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8.2431459429520899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581.37883431435125</v>
      </c>
      <c r="P54" s="77">
        <v>34.049999999999997</v>
      </c>
      <c r="Q54" s="77">
        <v>19.579999999999998</v>
      </c>
      <c r="R54" s="80">
        <v>26.3</v>
      </c>
      <c r="S54" s="80">
        <v>0</v>
      </c>
      <c r="T54" s="78">
        <f>SUMPRODUCT(LTA!F54:AJ54,LTA!F$101:AJ$101,LTA!F$104:AJ$104)</f>
        <v>162.47</v>
      </c>
      <c r="U54" s="78">
        <f>SUMPRODUCT(LTA!F54:AJ54,LTA!F$102:AJ$102,LTA!F$104:AJ$104)</f>
        <v>102.29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84.740000000000009</v>
      </c>
      <c r="AB54" s="117">
        <f>-STOA!O54</f>
        <v>-330.32</v>
      </c>
      <c r="AC54">
        <f t="shared" si="0"/>
        <v>12.384280509395827</v>
      </c>
      <c r="AD54">
        <f t="shared" si="1"/>
        <v>731.34769974790754</v>
      </c>
      <c r="AE54">
        <f>'IDT-1'!C54</f>
        <v>0</v>
      </c>
      <c r="AF54" s="26"/>
      <c r="AG54">
        <f t="shared" si="2"/>
        <v>731.34769974790754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8.2431459429520899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580.62451984805944</v>
      </c>
      <c r="P55" s="77">
        <v>34.049999999999997</v>
      </c>
      <c r="Q55" s="77">
        <v>19.579999999999998</v>
      </c>
      <c r="R55" s="80">
        <v>26.3</v>
      </c>
      <c r="S55" s="80">
        <v>0</v>
      </c>
      <c r="T55" s="78">
        <f>SUMPRODUCT(LTA!F55:AJ55,LTA!F$101:AJ$101,LTA!F$104:AJ$104)</f>
        <v>162.47999999999999</v>
      </c>
      <c r="U55" s="78">
        <f>SUMPRODUCT(LTA!F55:AJ55,LTA!F$102:AJ$102,LTA!F$104:AJ$104)</f>
        <v>102.22000000000001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70.290000000000006</v>
      </c>
      <c r="AB55" s="117">
        <f>-STOA!O55</f>
        <v>-330.32</v>
      </c>
      <c r="AC55">
        <f t="shared" si="0"/>
        <v>12.365370199880999</v>
      </c>
      <c r="AD55">
        <f t="shared" si="1"/>
        <v>703.10229559113054</v>
      </c>
      <c r="AE55">
        <f>'IDT-1'!C55</f>
        <v>0</v>
      </c>
      <c r="AF55" s="26"/>
      <c r="AG55">
        <f t="shared" si="2"/>
        <v>703.10229559113054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17.985498489425982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561.42439994426525</v>
      </c>
      <c r="P56" s="77">
        <v>34.049999999999997</v>
      </c>
      <c r="Q56" s="77">
        <v>19.579999999999998</v>
      </c>
      <c r="R56" s="80">
        <v>26.3</v>
      </c>
      <c r="S56" s="80">
        <v>0</v>
      </c>
      <c r="T56" s="78">
        <f>SUMPRODUCT(LTA!F56:AJ56,LTA!F$101:AJ$101,LTA!F$104:AJ$104)</f>
        <v>162.5</v>
      </c>
      <c r="U56" s="78">
        <f>SUMPRODUCT(LTA!F56:AJ56,LTA!F$102:AJ$102,LTA!F$104:AJ$104)</f>
        <v>102.27000000000001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68.489999999999995</v>
      </c>
      <c r="AB56" s="117">
        <f>-STOA!O56</f>
        <v>-330.32</v>
      </c>
      <c r="AC56">
        <f t="shared" si="0"/>
        <v>12.270974867314141</v>
      </c>
      <c r="AD56">
        <f t="shared" si="1"/>
        <v>676.39892356637688</v>
      </c>
      <c r="AE56">
        <f>'IDT-1'!C56</f>
        <v>0</v>
      </c>
      <c r="AF56" s="26"/>
      <c r="AG56">
        <f t="shared" si="2"/>
        <v>676.39892356637688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8.2431459429520899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562.73520275826525</v>
      </c>
      <c r="P57" s="77">
        <v>34.049999999999997</v>
      </c>
      <c r="Q57" s="77">
        <v>19.579999999999998</v>
      </c>
      <c r="R57" s="80">
        <v>26.3</v>
      </c>
      <c r="S57" s="80">
        <v>0</v>
      </c>
      <c r="T57" s="78">
        <f>SUMPRODUCT(LTA!F57:AJ57,LTA!F$101:AJ$101,LTA!F$104:AJ$104)</f>
        <v>163.01000000000002</v>
      </c>
      <c r="U57" s="78">
        <f>SUMPRODUCT(LTA!F57:AJ57,LTA!F$102:AJ$102,LTA!F$104:AJ$104)</f>
        <v>102.37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66.09</v>
      </c>
      <c r="AB57" s="117">
        <f>-STOA!O57</f>
        <v>-330.32</v>
      </c>
      <c r="AC57">
        <f t="shared" si="0"/>
        <v>11.994584551702271</v>
      </c>
      <c r="AD57">
        <f t="shared" si="1"/>
        <v>687.45376414951511</v>
      </c>
      <c r="AE57">
        <f>'IDT-1'!C57</f>
        <v>0</v>
      </c>
      <c r="AF57" s="26"/>
      <c r="AG57">
        <f t="shared" si="2"/>
        <v>687.45376414951511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8.2431459429520899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562.73520275826525</v>
      </c>
      <c r="P58" s="77">
        <v>34.049999999999997</v>
      </c>
      <c r="Q58" s="77">
        <v>19.579999999999998</v>
      </c>
      <c r="R58" s="80">
        <v>26.3</v>
      </c>
      <c r="S58" s="80">
        <v>0</v>
      </c>
      <c r="T58" s="78">
        <f>SUMPRODUCT(LTA!F58:AJ58,LTA!F$101:AJ$101,LTA!F$104:AJ$104)</f>
        <v>162.22999999999999</v>
      </c>
      <c r="U58" s="78">
        <f>SUMPRODUCT(LTA!F58:AJ58,LTA!F$102:AJ$102,LTA!F$104:AJ$104)</f>
        <v>102.26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65.790000000000006</v>
      </c>
      <c r="AB58" s="117">
        <f>-STOA!O58</f>
        <v>-330.32</v>
      </c>
      <c r="AC58">
        <f t="shared" si="0"/>
        <v>11.984112551702271</v>
      </c>
      <c r="AD58">
        <f t="shared" si="1"/>
        <v>686.27423614951499</v>
      </c>
      <c r="AE58">
        <f>'IDT-1'!C58</f>
        <v>0</v>
      </c>
      <c r="AF58" s="26"/>
      <c r="AG58">
        <f t="shared" si="2"/>
        <v>686.27423614951499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8.2431459429520899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562.73520275826525</v>
      </c>
      <c r="P59" s="77">
        <v>34.049999999999997</v>
      </c>
      <c r="Q59" s="77">
        <v>19.579999999999998</v>
      </c>
      <c r="R59" s="80">
        <v>26.3</v>
      </c>
      <c r="S59" s="80">
        <v>0</v>
      </c>
      <c r="T59" s="78">
        <f>SUMPRODUCT(LTA!F59:AJ59,LTA!F$101:AJ$101,LTA!F$104:AJ$104)</f>
        <v>154.86000000000001</v>
      </c>
      <c r="U59" s="78">
        <f>SUMPRODUCT(LTA!F59:AJ59,LTA!F$102:AJ$102,LTA!F$104:AJ$104)</f>
        <v>102.27000000000001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63.39</v>
      </c>
      <c r="AB59" s="117">
        <f>-STOA!O59</f>
        <v>-330.32</v>
      </c>
      <c r="AC59">
        <f t="shared" si="0"/>
        <v>11.89822455170227</v>
      </c>
      <c r="AD59">
        <f t="shared" si="1"/>
        <v>676.60012414951507</v>
      </c>
      <c r="AE59">
        <f>'IDT-1'!C59</f>
        <v>0</v>
      </c>
      <c r="AF59" s="26"/>
      <c r="AG59">
        <f t="shared" si="2"/>
        <v>676.60012414951507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8.4699568500539364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562.73520275826525</v>
      </c>
      <c r="P60" s="77">
        <v>34.049999999999997</v>
      </c>
      <c r="Q60" s="77">
        <v>19.579999999999998</v>
      </c>
      <c r="R60" s="80">
        <v>26.3</v>
      </c>
      <c r="S60" s="80">
        <v>0</v>
      </c>
      <c r="T60" s="78">
        <f>SUMPRODUCT(LTA!F60:AJ60,LTA!F$101:AJ$101,LTA!F$104:AJ$104)</f>
        <v>149.99</v>
      </c>
      <c r="U60" s="78">
        <f>SUMPRODUCT(LTA!F60:AJ60,LTA!F$102:AJ$102,LTA!F$104:AJ$104)</f>
        <v>102.32000000000001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62.79</v>
      </c>
      <c r="AB60" s="117">
        <f>-STOA!O60</f>
        <v>-330.32</v>
      </c>
      <c r="AC60">
        <f t="shared" si="0"/>
        <v>11.852524487684766</v>
      </c>
      <c r="AD60">
        <f t="shared" si="1"/>
        <v>671.45263512063445</v>
      </c>
      <c r="AE60">
        <f>'IDT-1'!C60</f>
        <v>0</v>
      </c>
      <c r="AF60" s="26"/>
      <c r="AG60">
        <f t="shared" si="2"/>
        <v>671.45263512063445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8.4699568500539364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581.93532266205932</v>
      </c>
      <c r="P61" s="77">
        <v>34.049999999999997</v>
      </c>
      <c r="Q61" s="77">
        <v>19.579999999999998</v>
      </c>
      <c r="R61" s="80">
        <v>26.3</v>
      </c>
      <c r="S61" s="80">
        <v>0</v>
      </c>
      <c r="T61" s="78">
        <f>SUMPRODUCT(LTA!F61:AJ61,LTA!F$101:AJ$101,LTA!F$104:AJ$104)</f>
        <v>145.86000000000001</v>
      </c>
      <c r="U61" s="78">
        <f>SUMPRODUCT(LTA!F61:AJ61,LTA!F$102:AJ$102,LTA!F$104:AJ$104)</f>
        <v>102.28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57.99</v>
      </c>
      <c r="AB61" s="117">
        <f>-STOA!O61</f>
        <v>-330.32</v>
      </c>
      <c r="AC61">
        <f t="shared" si="0"/>
        <v>12.143470730893037</v>
      </c>
      <c r="AD61">
        <f t="shared" si="1"/>
        <v>654.00180878122012</v>
      </c>
      <c r="AE61">
        <f>'IDT-1'!C61</f>
        <v>0</v>
      </c>
      <c r="AF61" s="26"/>
      <c r="AG61">
        <f t="shared" si="2"/>
        <v>654.00180878122012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8.4699568500539364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581.93532266205932</v>
      </c>
      <c r="P62" s="77">
        <v>34.049999999999997</v>
      </c>
      <c r="Q62" s="77">
        <v>19.579999999999998</v>
      </c>
      <c r="R62" s="80">
        <v>26.3</v>
      </c>
      <c r="S62" s="80">
        <v>0</v>
      </c>
      <c r="T62" s="78">
        <f>SUMPRODUCT(LTA!F62:AJ62,LTA!F$101:AJ$101,LTA!F$104:AJ$104)</f>
        <v>140.99</v>
      </c>
      <c r="U62" s="78">
        <f>SUMPRODUCT(LTA!F62:AJ62,LTA!F$102:AJ$102,LTA!F$104:AJ$104)</f>
        <v>102.25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55.59</v>
      </c>
      <c r="AB62" s="117">
        <f>-STOA!O62</f>
        <v>-330.32</v>
      </c>
      <c r="AC62">
        <f t="shared" si="0"/>
        <v>12.079230730893038</v>
      </c>
      <c r="AD62">
        <f t="shared" si="1"/>
        <v>646.76604878122009</v>
      </c>
      <c r="AE62">
        <f>'IDT-1'!C62</f>
        <v>0</v>
      </c>
      <c r="AF62" s="26"/>
      <c r="AG62">
        <f t="shared" si="2"/>
        <v>646.76604878122009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8.4699568500539364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580.67070009605925</v>
      </c>
      <c r="P63" s="77">
        <v>34.049999999999997</v>
      </c>
      <c r="Q63" s="77">
        <v>19.579999999999998</v>
      </c>
      <c r="R63" s="80">
        <v>26.3</v>
      </c>
      <c r="S63" s="80">
        <v>0</v>
      </c>
      <c r="T63" s="78">
        <f>SUMPRODUCT(LTA!F63:AJ63,LTA!F$101:AJ$101,LTA!F$104:AJ$104)</f>
        <v>135.97</v>
      </c>
      <c r="U63" s="78">
        <f>SUMPRODUCT(LTA!F63:AJ63,LTA!F$102:AJ$102,LTA!F$104:AJ$104)</f>
        <v>102.28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52.89</v>
      </c>
      <c r="AB63" s="117">
        <f>-STOA!O63</f>
        <v>-330.32</v>
      </c>
      <c r="AC63">
        <f t="shared" si="0"/>
        <v>11.902770649568089</v>
      </c>
      <c r="AD63">
        <f t="shared" si="1"/>
        <v>648.98788629654496</v>
      </c>
      <c r="AE63">
        <f>'IDT-1'!C63</f>
        <v>0</v>
      </c>
      <c r="AF63" s="26"/>
      <c r="AG63">
        <f t="shared" si="2"/>
        <v>648.98788629654496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8.4699568500539364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582.73132483685936</v>
      </c>
      <c r="P64" s="77">
        <v>34.049999999999997</v>
      </c>
      <c r="Q64" s="77">
        <v>19.579999999999998</v>
      </c>
      <c r="R64" s="80">
        <v>26.3</v>
      </c>
      <c r="S64" s="80">
        <v>0</v>
      </c>
      <c r="T64" s="78">
        <f>SUMPRODUCT(LTA!F64:AJ64,LTA!F$101:AJ$101,LTA!F$104:AJ$104)</f>
        <v>128.86999999999998</v>
      </c>
      <c r="U64" s="78">
        <f>SUMPRODUCT(LTA!F64:AJ64,LTA!F$102:AJ$102,LTA!F$104:AJ$104)</f>
        <v>102.27000000000001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48.09</v>
      </c>
      <c r="AB64" s="117">
        <f>-STOA!O64</f>
        <v>-330.32</v>
      </c>
      <c r="AC64">
        <f t="shared" si="0"/>
        <v>11.736192999587372</v>
      </c>
      <c r="AD64">
        <f t="shared" si="1"/>
        <v>648.30508868732579</v>
      </c>
      <c r="AE64">
        <f>'IDT-1'!C64</f>
        <v>0</v>
      </c>
      <c r="AF64" s="26"/>
      <c r="AG64">
        <f t="shared" si="2"/>
        <v>648.30508868732579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8.4699568500539364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585.67668927336251</v>
      </c>
      <c r="P65" s="77">
        <v>34.049999999999997</v>
      </c>
      <c r="Q65" s="77">
        <v>19.579999999999998</v>
      </c>
      <c r="R65" s="80">
        <v>26.3</v>
      </c>
      <c r="S65" s="80">
        <v>0</v>
      </c>
      <c r="T65" s="78">
        <f>SUMPRODUCT(LTA!F65:AJ65,LTA!F$101:AJ$101,LTA!F$104:AJ$104)</f>
        <v>120</v>
      </c>
      <c r="U65" s="78">
        <f>SUMPRODUCT(LTA!F65:AJ65,LTA!F$102:AJ$102,LTA!F$104:AJ$104)</f>
        <v>102.28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44.19</v>
      </c>
      <c r="AB65" s="117">
        <f>-STOA!O65</f>
        <v>-330.32</v>
      </c>
      <c r="AC65">
        <f t="shared" si="0"/>
        <v>11.773336716717381</v>
      </c>
      <c r="AD65">
        <f t="shared" si="1"/>
        <v>644.45330940669908</v>
      </c>
      <c r="AE65">
        <f>'IDT-1'!C65</f>
        <v>0</v>
      </c>
      <c r="AF65" s="26"/>
      <c r="AG65">
        <f t="shared" si="2"/>
        <v>644.45330940669908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-9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8.4699568500539364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585.67668927336251</v>
      </c>
      <c r="P66" s="77">
        <v>34.049999999999997</v>
      </c>
      <c r="Q66" s="77">
        <v>19.579999999999998</v>
      </c>
      <c r="R66" s="80">
        <v>26.3</v>
      </c>
      <c r="S66" s="80">
        <v>0</v>
      </c>
      <c r="T66" s="78">
        <f>SUMPRODUCT(LTA!F66:AJ66,LTA!F$101:AJ$101,LTA!F$104:AJ$104)</f>
        <v>112.04</v>
      </c>
      <c r="U66" s="78">
        <f>SUMPRODUCT(LTA!F66:AJ66,LTA!F$102:AJ$102,LTA!F$104:AJ$104)</f>
        <v>102.31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44.21</v>
      </c>
      <c r="AB66" s="117">
        <f>-STOA!O66</f>
        <v>-330.32</v>
      </c>
      <c r="AC66">
        <f t="shared" si="0"/>
        <v>11.6682162066286</v>
      </c>
      <c r="AD66">
        <f t="shared" si="1"/>
        <v>640.64842991678779</v>
      </c>
      <c r="AE66">
        <f>'IDT-1'!C66</f>
        <v>0</v>
      </c>
      <c r="AF66" s="26"/>
      <c r="AG66">
        <f t="shared" si="2"/>
        <v>640.64842991678779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8.2431459429520899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586.32657773736253</v>
      </c>
      <c r="P67" s="77">
        <v>34.049999999999997</v>
      </c>
      <c r="Q67" s="77">
        <v>19.579999999999998</v>
      </c>
      <c r="R67" s="80">
        <v>26.3</v>
      </c>
      <c r="S67" s="80">
        <v>0</v>
      </c>
      <c r="T67" s="78">
        <f>SUMPRODUCT(LTA!F67:AJ67,LTA!F$101:AJ$101,LTA!F$104:AJ$104)</f>
        <v>104.21000000000001</v>
      </c>
      <c r="U67" s="78">
        <f>SUMPRODUCT(LTA!F67:AJ67,LTA!F$102:AJ$102,LTA!F$104:AJ$104)</f>
        <v>102.36000000000001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49.040000000000006</v>
      </c>
      <c r="AB67" s="117">
        <f>-STOA!O67</f>
        <v>-330.32</v>
      </c>
      <c r="AC67">
        <f t="shared" si="0"/>
        <v>11.686420651518327</v>
      </c>
      <c r="AD67">
        <f t="shared" si="1"/>
        <v>652.74330302879628</v>
      </c>
      <c r="AE67">
        <f>'IDT-1'!C67</f>
        <v>0</v>
      </c>
      <c r="AF67" s="26"/>
      <c r="AG67">
        <f t="shared" si="2"/>
        <v>652.74330302879628</v>
      </c>
      <c r="AI67" s="75">
        <f>PXIL!I67</f>
        <v>0</v>
      </c>
      <c r="AJ67" s="75">
        <f>PXIL!O67</f>
        <v>0</v>
      </c>
      <c r="AK67" s="75">
        <f>RTM_IEX!I67</f>
        <v>9.64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8.2431459429520899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586.32657773736253</v>
      </c>
      <c r="P68" s="77">
        <v>34.049999999999997</v>
      </c>
      <c r="Q68" s="77">
        <v>19.579999999999998</v>
      </c>
      <c r="R68" s="80">
        <v>26.3</v>
      </c>
      <c r="S68" s="80">
        <v>0</v>
      </c>
      <c r="T68" s="78">
        <f>SUMPRODUCT(LTA!F68:AJ68,LTA!F$101:AJ$101,LTA!F$104:AJ$104)</f>
        <v>96.039999999999992</v>
      </c>
      <c r="U68" s="78">
        <f>SUMPRODUCT(LTA!F68:AJ68,LTA!F$102:AJ$102,LTA!F$104:AJ$104)</f>
        <v>102.36000000000001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44.84</v>
      </c>
      <c r="AB68" s="117">
        <f>-STOA!O68</f>
        <v>-330.32</v>
      </c>
      <c r="AC68">
        <f t="shared" ref="AC68:AC98" si="3">SUMIF(B68:AB68,"&gt;0")*$AC$2-SUMIF(B68:AB68,"&lt;0")*($AC$2/(1-$AC$2))+SUMIF(AI68:AR68,"&gt;0")*$AC$2-SUMIF(AI68:AR68,"&lt;0")*($AC$2/(1-$AC$2))</f>
        <v>11.662308651518327</v>
      </c>
      <c r="AD68">
        <f t="shared" ref="AD68:AD98" si="4">SUM(B68:AB68,AI68:AR68)-AC68</f>
        <v>650.02741502879621</v>
      </c>
      <c r="AE68">
        <f>'IDT-1'!C68</f>
        <v>0</v>
      </c>
      <c r="AF68" s="26"/>
      <c r="AG68">
        <f t="shared" ref="AG68:AG98" si="5">SUM(AD68:AF68)</f>
        <v>650.02741502879621</v>
      </c>
      <c r="AI68" s="75">
        <f>PXIL!I68</f>
        <v>0</v>
      </c>
      <c r="AJ68" s="75">
        <f>PXIL!O68</f>
        <v>0</v>
      </c>
      <c r="AK68" s="75">
        <f>RTM_IEX!I68</f>
        <v>19.27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17.337015663643857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62.88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586.32657773736253</v>
      </c>
      <c r="P69" s="77">
        <v>34.049999999999997</v>
      </c>
      <c r="Q69" s="77">
        <v>19.579999999999998</v>
      </c>
      <c r="R69" s="80">
        <v>26.3</v>
      </c>
      <c r="S69" s="80">
        <v>0</v>
      </c>
      <c r="T69" s="78">
        <f>SUMPRODUCT(LTA!F69:AJ69,LTA!F$101:AJ$101,LTA!F$104:AJ$104)</f>
        <v>85.99</v>
      </c>
      <c r="U69" s="78">
        <f>SUMPRODUCT(LTA!F69:AJ69,LTA!F$102:AJ$102,LTA!F$104:AJ$104)</f>
        <v>102.22000000000001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46.66</v>
      </c>
      <c r="AB69" s="117">
        <f>-STOA!O69</f>
        <v>-330.32</v>
      </c>
      <c r="AC69">
        <f t="shared" si="3"/>
        <v>11.653190705060416</v>
      </c>
      <c r="AD69">
        <f t="shared" si="4"/>
        <v>649.00040269594592</v>
      </c>
      <c r="AE69">
        <f>'IDT-1'!C69</f>
        <v>0</v>
      </c>
      <c r="AF69" s="26"/>
      <c r="AG69">
        <f t="shared" si="5"/>
        <v>649.00040269594592</v>
      </c>
      <c r="AI69" s="75">
        <f>PXIL!I69</f>
        <v>0</v>
      </c>
      <c r="AJ69" s="75">
        <f>PXIL!O69</f>
        <v>0</v>
      </c>
      <c r="AK69" s="75">
        <f>RTM_IEX!I69</f>
        <v>9.6300000000000008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17.337015663643857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62.88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586.32657773736253</v>
      </c>
      <c r="P70" s="77">
        <v>34.049999999999997</v>
      </c>
      <c r="Q70" s="77">
        <v>19.579999999999998</v>
      </c>
      <c r="R70" s="80">
        <v>26.3</v>
      </c>
      <c r="S70" s="80">
        <v>0</v>
      </c>
      <c r="T70" s="78">
        <f>SUMPRODUCT(LTA!F70:AJ70,LTA!F$101:AJ$101,LTA!F$104:AJ$104)</f>
        <v>75.87</v>
      </c>
      <c r="U70" s="78">
        <f>SUMPRODUCT(LTA!F70:AJ70,LTA!F$102:AJ$102,LTA!F$104:AJ$104)</f>
        <v>102.22000000000001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55.11</v>
      </c>
      <c r="AB70" s="117">
        <f>-STOA!O70</f>
        <v>-330.32</v>
      </c>
      <c r="AC70">
        <f t="shared" si="3"/>
        <v>11.723326705060414</v>
      </c>
      <c r="AD70">
        <f t="shared" si="4"/>
        <v>656.90026669594602</v>
      </c>
      <c r="AE70">
        <f>'IDT-1'!C70</f>
        <v>0</v>
      </c>
      <c r="AF70" s="26"/>
      <c r="AG70">
        <f t="shared" si="5"/>
        <v>656.90026669594602</v>
      </c>
      <c r="AI70" s="75">
        <f>PXIL!I70</f>
        <v>0</v>
      </c>
      <c r="AJ70" s="75">
        <f>PXIL!O70</f>
        <v>0</v>
      </c>
      <c r="AK70" s="75">
        <f>RTM_IEX!I70</f>
        <v>19.27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17.337015663643857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62.88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593.64030119536255</v>
      </c>
      <c r="P71" s="77">
        <v>34.049999999999997</v>
      </c>
      <c r="Q71" s="77">
        <v>19.579999999999998</v>
      </c>
      <c r="R71" s="80">
        <v>14.25</v>
      </c>
      <c r="S71" s="80">
        <v>0</v>
      </c>
      <c r="T71" s="78">
        <f>SUMPRODUCT(LTA!F71:AJ71,LTA!F$101:AJ$101,LTA!F$104:AJ$104)</f>
        <v>69.569999999999993</v>
      </c>
      <c r="U71" s="78">
        <f>SUMPRODUCT(LTA!F71:AJ71,LTA!F$102:AJ$102,LTA!F$104:AJ$104)</f>
        <v>105.19000000000001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82.83</v>
      </c>
      <c r="AB71" s="117">
        <f>-STOA!O71</f>
        <v>-330.32</v>
      </c>
      <c r="AC71">
        <f t="shared" si="3"/>
        <v>12.023439471490816</v>
      </c>
      <c r="AD71">
        <f t="shared" si="4"/>
        <v>690.70387738751572</v>
      </c>
      <c r="AE71">
        <f>'IDT-1'!C71</f>
        <v>0</v>
      </c>
      <c r="AF71" s="26"/>
      <c r="AG71">
        <f t="shared" si="5"/>
        <v>690.70387738751572</v>
      </c>
      <c r="AI71" s="75">
        <f>PXIL!I71</f>
        <v>0</v>
      </c>
      <c r="AJ71" s="75">
        <f>PXIL!O71</f>
        <v>0</v>
      </c>
      <c r="AK71" s="75">
        <f>RTM_IEX!I71</f>
        <v>33.72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17.337015663643857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62.88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596.88696967576266</v>
      </c>
      <c r="P72" s="77">
        <v>34.049999999999997</v>
      </c>
      <c r="Q72" s="77">
        <v>19.579999999999998</v>
      </c>
      <c r="R72" s="80">
        <v>5.26</v>
      </c>
      <c r="S72" s="80">
        <v>0</v>
      </c>
      <c r="T72" s="78">
        <f>SUMPRODUCT(LTA!F72:AJ72,LTA!F$101:AJ$101,LTA!F$104:AJ$104)</f>
        <v>57.42</v>
      </c>
      <c r="U72" s="78">
        <f>SUMPRODUCT(LTA!F72:AJ72,LTA!F$102:AJ$102,LTA!F$104:AJ$104)</f>
        <v>105.43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106.64</v>
      </c>
      <c r="AB72" s="117">
        <f>-STOA!O72</f>
        <v>-330.32</v>
      </c>
      <c r="AC72">
        <f t="shared" si="3"/>
        <v>12.120034154118336</v>
      </c>
      <c r="AD72">
        <f t="shared" si="4"/>
        <v>701.58395118528813</v>
      </c>
      <c r="AE72">
        <f>'IDT-1'!C72</f>
        <v>0</v>
      </c>
      <c r="AF72" s="26"/>
      <c r="AG72">
        <f t="shared" si="5"/>
        <v>701.58395118528813</v>
      </c>
      <c r="AI72" s="75">
        <f>PXIL!I72</f>
        <v>0</v>
      </c>
      <c r="AJ72" s="75">
        <f>PXIL!O72</f>
        <v>0</v>
      </c>
      <c r="AK72" s="75">
        <f>RTM_IEX!I72</f>
        <v>38.54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17.337015663643857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62.88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599.05096201521314</v>
      </c>
      <c r="P73" s="77">
        <v>34.049999999999997</v>
      </c>
      <c r="Q73" s="77">
        <v>19.579999999999998</v>
      </c>
      <c r="R73" s="80">
        <v>1.5126537785588752</v>
      </c>
      <c r="S73" s="80">
        <v>0</v>
      </c>
      <c r="T73" s="78">
        <f>SUMPRODUCT(LTA!F73:AJ73,LTA!F$101:AJ$101,LTA!F$104:AJ$104)</f>
        <v>45.910000000000004</v>
      </c>
      <c r="U73" s="78">
        <f>SUMPRODUCT(LTA!F73:AJ73,LTA!F$102:AJ$102,LTA!F$104:AJ$104)</f>
        <v>105.92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124.11</v>
      </c>
      <c r="AB73" s="117">
        <f>-STOA!O73</f>
        <v>-330.32</v>
      </c>
      <c r="AC73">
        <f t="shared" si="3"/>
        <v>12.357956639956818</v>
      </c>
      <c r="AD73">
        <f t="shared" si="4"/>
        <v>728.38267481745913</v>
      </c>
      <c r="AE73">
        <f>'IDT-1'!C73</f>
        <v>0</v>
      </c>
      <c r="AF73" s="26"/>
      <c r="AG73">
        <f t="shared" si="5"/>
        <v>728.38267481745913</v>
      </c>
      <c r="AI73" s="75">
        <f>PXIL!I73</f>
        <v>0</v>
      </c>
      <c r="AJ73" s="75">
        <f>PXIL!O73</f>
        <v>0</v>
      </c>
      <c r="AK73" s="75">
        <f>RTM_IEX!I73</f>
        <v>60.71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17.337015663643857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62.88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605.9598646437131</v>
      </c>
      <c r="P74" s="77">
        <v>34.049999999999997</v>
      </c>
      <c r="Q74" s="77">
        <v>19.579999999999998</v>
      </c>
      <c r="R74" s="80">
        <v>0.21</v>
      </c>
      <c r="S74" s="80">
        <v>0</v>
      </c>
      <c r="T74" s="78">
        <f>SUMPRODUCT(LTA!F74:AJ74,LTA!F$101:AJ$101,LTA!F$104:AJ$104)</f>
        <v>34.71</v>
      </c>
      <c r="U74" s="78">
        <f>SUMPRODUCT(LTA!F74:AJ74,LTA!F$102:AJ$102,LTA!F$104:AJ$104)</f>
        <v>106.85000000000001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141.27999999999997</v>
      </c>
      <c r="AB74" s="117">
        <f>-STOA!O74</f>
        <v>-330.32</v>
      </c>
      <c r="AC74">
        <f t="shared" si="3"/>
        <v>12.357747629836302</v>
      </c>
      <c r="AD74">
        <f t="shared" si="4"/>
        <v>728.35913267752062</v>
      </c>
      <c r="AE74">
        <f>'IDT-1'!C74</f>
        <v>0</v>
      </c>
      <c r="AF74" s="26"/>
      <c r="AG74">
        <f t="shared" si="5"/>
        <v>728.35913267752062</v>
      </c>
      <c r="AI74" s="75">
        <f>PXIL!I74</f>
        <v>0</v>
      </c>
      <c r="AJ74" s="75">
        <f>PXIL!O74</f>
        <v>0</v>
      </c>
      <c r="AK74" s="75">
        <f>RTM_IEX!I74</f>
        <v>48.18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17.480296784830998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62.88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615.72937615706257</v>
      </c>
      <c r="P75" s="77">
        <v>34.049999999999997</v>
      </c>
      <c r="Q75" s="77">
        <v>19.579999999999998</v>
      </c>
      <c r="R75" s="80">
        <v>0</v>
      </c>
      <c r="S75" s="80">
        <v>0</v>
      </c>
      <c r="T75" s="78">
        <f>SUMPRODUCT(LTA!F75:AJ75,LTA!F$101:AJ$101,LTA!F$104:AJ$104)</f>
        <v>24.340000000000003</v>
      </c>
      <c r="U75" s="78">
        <f>SUMPRODUCT(LTA!F75:AJ75,LTA!F$102:AJ$102,LTA!F$104:AJ$104)</f>
        <v>107.81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114.19</v>
      </c>
      <c r="AB75" s="117">
        <f>-STOA!O75</f>
        <v>-294.63</v>
      </c>
      <c r="AC75">
        <f t="shared" si="3"/>
        <v>11.821967833753073</v>
      </c>
      <c r="AD75">
        <f t="shared" si="4"/>
        <v>739.70770510814066</v>
      </c>
      <c r="AE75">
        <f>'IDT-1'!C75</f>
        <v>0</v>
      </c>
      <c r="AF75" s="26"/>
      <c r="AG75">
        <f t="shared" si="5"/>
        <v>739.70770510814066</v>
      </c>
      <c r="AI75" s="75">
        <f>PXIL!I75</f>
        <v>0</v>
      </c>
      <c r="AJ75" s="75">
        <f>PXIL!O75</f>
        <v>0</v>
      </c>
      <c r="AK75" s="75">
        <f>RTM_IEX!I75</f>
        <v>50.1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17.480296784830998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62.88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632.88744137546234</v>
      </c>
      <c r="P76" s="77">
        <v>34.049999999999997</v>
      </c>
      <c r="Q76" s="77">
        <v>19.579999999999998</v>
      </c>
      <c r="R76" s="80">
        <v>0</v>
      </c>
      <c r="S76" s="80">
        <v>0</v>
      </c>
      <c r="T76" s="78">
        <f>SUMPRODUCT(LTA!F76:AJ76,LTA!F$101:AJ$101,LTA!F$104:AJ$104)</f>
        <v>15.73</v>
      </c>
      <c r="U76" s="78">
        <f>SUMPRODUCT(LTA!F76:AJ76,LTA!F$102:AJ$102,LTA!F$104:AJ$104)</f>
        <v>108.23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111.19</v>
      </c>
      <c r="AB76" s="117">
        <f>-STOA!O76</f>
        <v>-294.63</v>
      </c>
      <c r="AC76">
        <f t="shared" si="3"/>
        <v>11.874486807674991</v>
      </c>
      <c r="AD76">
        <f t="shared" si="4"/>
        <v>745.62325135261847</v>
      </c>
      <c r="AE76">
        <f>'IDT-1'!C76</f>
        <v>0</v>
      </c>
      <c r="AF76" s="26"/>
      <c r="AG76">
        <f t="shared" si="5"/>
        <v>745.62325135261847</v>
      </c>
      <c r="AI76" s="75">
        <f>PXIL!I76</f>
        <v>0</v>
      </c>
      <c r="AJ76" s="75">
        <f>PXIL!O76</f>
        <v>0</v>
      </c>
      <c r="AK76" s="75">
        <f>RTM_IEX!I76</f>
        <v>50.1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17.480296784830998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62.88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638.6712399116625</v>
      </c>
      <c r="P77" s="77">
        <v>34.049999999999997</v>
      </c>
      <c r="Q77" s="77">
        <v>19.579999999999998</v>
      </c>
      <c r="R77" s="80">
        <v>0</v>
      </c>
      <c r="S77" s="80">
        <v>0</v>
      </c>
      <c r="T77" s="78">
        <f>SUMPRODUCT(LTA!F77:AJ77,LTA!F$101:AJ$101,LTA!F$104:AJ$104)</f>
        <v>16.32</v>
      </c>
      <c r="U77" s="78">
        <f>SUMPRODUCT(LTA!F77:AJ77,LTA!F$102:AJ$102,LTA!F$104:AJ$104)</f>
        <v>108.48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111.19</v>
      </c>
      <c r="AB77" s="117">
        <f>-STOA!O77</f>
        <v>-294.63</v>
      </c>
      <c r="AC77">
        <f t="shared" si="3"/>
        <v>11.915792234793553</v>
      </c>
      <c r="AD77">
        <f t="shared" si="4"/>
        <v>750.27574446170001</v>
      </c>
      <c r="AE77">
        <f>'IDT-1'!C77</f>
        <v>0</v>
      </c>
      <c r="AF77" s="26"/>
      <c r="AG77">
        <f t="shared" si="5"/>
        <v>750.27574446170001</v>
      </c>
      <c r="AI77" s="75">
        <f>PXIL!I77</f>
        <v>0</v>
      </c>
      <c r="AJ77" s="75">
        <f>PXIL!O77</f>
        <v>0</v>
      </c>
      <c r="AK77" s="75">
        <f>RTM_IEX!I77</f>
        <v>48.17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17.480296784830998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62.88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638.6712399116625</v>
      </c>
      <c r="P78" s="77">
        <v>34.049999999999997</v>
      </c>
      <c r="Q78" s="77">
        <v>19.579999999999998</v>
      </c>
      <c r="R78" s="80">
        <v>0</v>
      </c>
      <c r="S78" s="80">
        <v>0</v>
      </c>
      <c r="T78" s="78">
        <f>SUMPRODUCT(LTA!F78:AJ78,LTA!F$101:AJ$101,LTA!F$104:AJ$104)</f>
        <v>18.32</v>
      </c>
      <c r="U78" s="78">
        <f>SUMPRODUCT(LTA!F78:AJ78,LTA!F$102:AJ$102,LTA!F$104:AJ$104)</f>
        <v>108.44000000000001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106.37</v>
      </c>
      <c r="AB78" s="117">
        <f>-STOA!O78</f>
        <v>-294.63</v>
      </c>
      <c r="AC78">
        <f t="shared" si="3"/>
        <v>11.890712234793552</v>
      </c>
      <c r="AD78">
        <f t="shared" si="4"/>
        <v>747.45082446169999</v>
      </c>
      <c r="AE78">
        <f>'IDT-1'!C78</f>
        <v>0</v>
      </c>
      <c r="AF78" s="26"/>
      <c r="AG78">
        <f t="shared" si="5"/>
        <v>747.45082446169999</v>
      </c>
      <c r="AI78" s="75">
        <f>PXIL!I78</f>
        <v>0</v>
      </c>
      <c r="AJ78" s="75">
        <f>PXIL!O78</f>
        <v>0</v>
      </c>
      <c r="AK78" s="75">
        <f>RTM_IEX!I78</f>
        <v>48.18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17.480296784830998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72.02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639.11013692566246</v>
      </c>
      <c r="P79" s="77">
        <v>34.049999999999997</v>
      </c>
      <c r="Q79" s="77">
        <v>19.579999999999998</v>
      </c>
      <c r="R79" s="80">
        <v>0</v>
      </c>
      <c r="S79" s="80">
        <v>0</v>
      </c>
      <c r="T79" s="78">
        <f>SUMPRODUCT(LTA!F79:AJ79,LTA!F$101:AJ$101,LTA!F$104:AJ$104)</f>
        <v>11.98</v>
      </c>
      <c r="U79" s="78">
        <f>SUMPRODUCT(LTA!F79:AJ79,LTA!F$102:AJ$102,LTA!F$104:AJ$104)</f>
        <v>108.47000000000001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101.60000000000001</v>
      </c>
      <c r="AB79" s="117">
        <f>-STOA!O79</f>
        <v>-294.63</v>
      </c>
      <c r="AC79">
        <f t="shared" si="3"/>
        <v>11.758702528516752</v>
      </c>
      <c r="AD79">
        <f t="shared" si="4"/>
        <v>732.58173118197669</v>
      </c>
      <c r="AE79">
        <f>'IDT-1'!C79</f>
        <v>0</v>
      </c>
      <c r="AF79" s="26"/>
      <c r="AG79">
        <f t="shared" si="5"/>
        <v>732.58173118197669</v>
      </c>
      <c r="AI79" s="75">
        <f>PXIL!I79</f>
        <v>0</v>
      </c>
      <c r="AJ79" s="75">
        <f>PXIL!O79</f>
        <v>0</v>
      </c>
      <c r="AK79" s="75">
        <f>RTM_IEX!I79</f>
        <v>34.68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17.480296784830998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72.02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636.84103367326247</v>
      </c>
      <c r="P80" s="77">
        <v>34.049999999999997</v>
      </c>
      <c r="Q80" s="77">
        <v>19.579999999999998</v>
      </c>
      <c r="R80" s="80">
        <v>0</v>
      </c>
      <c r="S80" s="80">
        <v>0</v>
      </c>
      <c r="T80" s="78">
        <f>SUMPRODUCT(LTA!F80:AJ80,LTA!F$101:AJ$101,LTA!F$104:AJ$104)</f>
        <v>12.72</v>
      </c>
      <c r="U80" s="78">
        <f>SUMPRODUCT(LTA!F80:AJ80,LTA!F$102:AJ$102,LTA!F$104:AJ$104)</f>
        <v>108.48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96.78</v>
      </c>
      <c r="AB80" s="117">
        <f>-STOA!O80</f>
        <v>-294.63</v>
      </c>
      <c r="AC80">
        <f t="shared" si="3"/>
        <v>11.702918419895632</v>
      </c>
      <c r="AD80">
        <f t="shared" si="4"/>
        <v>726.29841203819785</v>
      </c>
      <c r="AE80">
        <f>'IDT-1'!C80</f>
        <v>0</v>
      </c>
      <c r="AF80" s="26"/>
      <c r="AG80">
        <f t="shared" si="5"/>
        <v>726.29841203819785</v>
      </c>
      <c r="AI80" s="75">
        <f>PXIL!I80</f>
        <v>0</v>
      </c>
      <c r="AJ80" s="75">
        <f>PXIL!O80</f>
        <v>0</v>
      </c>
      <c r="AK80" s="75">
        <f>RTM_IEX!I80</f>
        <v>34.68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17.480296784830998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72.02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618.03626593706258</v>
      </c>
      <c r="P81" s="77">
        <v>34.049999999999997</v>
      </c>
      <c r="Q81" s="77">
        <v>19.579999999999998</v>
      </c>
      <c r="R81" s="80">
        <v>0</v>
      </c>
      <c r="S81" s="80">
        <v>0</v>
      </c>
      <c r="T81" s="78">
        <f>SUMPRODUCT(LTA!F81:AJ81,LTA!F$101:AJ$101,LTA!F$104:AJ$104)</f>
        <v>12.74</v>
      </c>
      <c r="U81" s="78">
        <f>SUMPRODUCT(LTA!F81:AJ81,LTA!F$102:AJ$102,LTA!F$104:AJ$104)</f>
        <v>108.37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96.78</v>
      </c>
      <c r="AB81" s="117">
        <f>-STOA!O81</f>
        <v>-294.63</v>
      </c>
      <c r="AC81">
        <f t="shared" si="3"/>
        <v>11.511212463817072</v>
      </c>
      <c r="AD81">
        <f t="shared" si="4"/>
        <v>704.70535025807646</v>
      </c>
      <c r="AE81">
        <f>'IDT-1'!C81</f>
        <v>0</v>
      </c>
      <c r="AF81" s="26"/>
      <c r="AG81">
        <f t="shared" si="5"/>
        <v>704.70535025807646</v>
      </c>
      <c r="AI81" s="75">
        <f>PXIL!I81</f>
        <v>0</v>
      </c>
      <c r="AJ81" s="75">
        <f>PXIL!O81</f>
        <v>0</v>
      </c>
      <c r="AK81" s="75">
        <f>RTM_IEX!I81</f>
        <v>31.79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17.480296784830998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72.02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606.53115122136251</v>
      </c>
      <c r="P82" s="77">
        <v>34.049999999999997</v>
      </c>
      <c r="Q82" s="77">
        <v>19.579999999999998</v>
      </c>
      <c r="R82" s="80">
        <v>0</v>
      </c>
      <c r="S82" s="80">
        <v>0</v>
      </c>
      <c r="T82" s="78">
        <f>SUMPRODUCT(LTA!F82:AJ82,LTA!F$101:AJ$101,LTA!F$104:AJ$104)</f>
        <v>12.75</v>
      </c>
      <c r="U82" s="78">
        <f>SUMPRODUCT(LTA!F82:AJ82,LTA!F$102:AJ$102,LTA!F$104:AJ$104)</f>
        <v>108.14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91.960000000000008</v>
      </c>
      <c r="AB82" s="117">
        <f>-STOA!O82</f>
        <v>-294.63</v>
      </c>
      <c r="AC82">
        <f t="shared" si="3"/>
        <v>11.289407454318912</v>
      </c>
      <c r="AD82">
        <f t="shared" si="4"/>
        <v>679.72204055187456</v>
      </c>
      <c r="AE82">
        <f>'IDT-1'!C82</f>
        <v>0</v>
      </c>
      <c r="AF82" s="26"/>
      <c r="AG82">
        <f t="shared" si="5"/>
        <v>679.72204055187456</v>
      </c>
      <c r="AI82" s="75">
        <f>PXIL!I82</f>
        <v>0</v>
      </c>
      <c r="AJ82" s="75">
        <f>PXIL!O82</f>
        <v>0</v>
      </c>
      <c r="AK82" s="75">
        <f>RTM_IEX!I82</f>
        <v>23.13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17.480296784830998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75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599.28309732457535</v>
      </c>
      <c r="P83" s="77">
        <v>34.049999999999997</v>
      </c>
      <c r="Q83" s="77">
        <v>19.579999999999998</v>
      </c>
      <c r="R83" s="80">
        <v>0</v>
      </c>
      <c r="S83" s="80">
        <v>0</v>
      </c>
      <c r="T83" s="78">
        <f>SUMPRODUCT(LTA!F83:AJ83,LTA!F$101:AJ$101,LTA!F$104:AJ$104)</f>
        <v>12.71</v>
      </c>
      <c r="U83" s="78">
        <f>SUMPRODUCT(LTA!F83:AJ83,LTA!F$102:AJ$102,LTA!F$104:AJ$104)</f>
        <v>107.75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82.330000000000013</v>
      </c>
      <c r="AB83" s="117">
        <f>-STOA!O83</f>
        <v>-294.63</v>
      </c>
      <c r="AC83">
        <f t="shared" si="3"/>
        <v>11.044608580027186</v>
      </c>
      <c r="AD83">
        <f t="shared" si="4"/>
        <v>652.14878552937921</v>
      </c>
      <c r="AE83">
        <f>'IDT-1'!C83</f>
        <v>0</v>
      </c>
      <c r="AF83" s="26"/>
      <c r="AG83">
        <f t="shared" si="5"/>
        <v>652.14878552937921</v>
      </c>
      <c r="AI83" s="75">
        <f>PXIL!I83</f>
        <v>0</v>
      </c>
      <c r="AJ83" s="75">
        <f>PXIL!O83</f>
        <v>0</v>
      </c>
      <c r="AK83" s="75">
        <f>RTM_IEX!I83</f>
        <v>9.64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17.480296784830998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75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594.04385220037523</v>
      </c>
      <c r="P84" s="77">
        <v>34.049999999999997</v>
      </c>
      <c r="Q84" s="77">
        <v>19.579999999999998</v>
      </c>
      <c r="R84" s="80">
        <v>0</v>
      </c>
      <c r="S84" s="80">
        <v>0</v>
      </c>
      <c r="T84" s="78">
        <f>SUMPRODUCT(LTA!F84:AJ84,LTA!F$101:AJ$101,LTA!F$104:AJ$104)</f>
        <v>12.64</v>
      </c>
      <c r="U84" s="78">
        <f>SUMPRODUCT(LTA!F84:AJ84,LTA!F$102:AJ$102,LTA!F$104:AJ$104)</f>
        <v>107.72000000000001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67.87</v>
      </c>
      <c r="AB84" s="117">
        <f>-STOA!O84</f>
        <v>-294.63</v>
      </c>
      <c r="AC84">
        <f t="shared" si="3"/>
        <v>10.912703222934223</v>
      </c>
      <c r="AD84">
        <f t="shared" si="4"/>
        <v>637.29144576227213</v>
      </c>
      <c r="AE84">
        <f>'IDT-1'!C84</f>
        <v>0</v>
      </c>
      <c r="AF84" s="26"/>
      <c r="AG84">
        <f t="shared" si="5"/>
        <v>637.29144576227213</v>
      </c>
      <c r="AI84" s="75">
        <f>PXIL!I84</f>
        <v>0</v>
      </c>
      <c r="AJ84" s="75">
        <f>PXIL!O84</f>
        <v>0</v>
      </c>
      <c r="AK84" s="75">
        <f>RTM_IEX!I84</f>
        <v>14.45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17.480296784830998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75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590.07757340306</v>
      </c>
      <c r="P85" s="77">
        <v>34.049999999999997</v>
      </c>
      <c r="Q85" s="77">
        <v>19.579999999999998</v>
      </c>
      <c r="R85" s="80">
        <v>0</v>
      </c>
      <c r="S85" s="80">
        <v>0</v>
      </c>
      <c r="T85" s="78">
        <f>SUMPRODUCT(LTA!F85:AJ85,LTA!F$101:AJ$101,LTA!F$104:AJ$104)</f>
        <v>12.39</v>
      </c>
      <c r="U85" s="78">
        <f>SUMPRODUCT(LTA!F85:AJ85,LTA!F$102:AJ$102,LTA!F$104:AJ$104)</f>
        <v>107.66000000000001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58.24</v>
      </c>
      <c r="AB85" s="117">
        <f>-STOA!O85</f>
        <v>-294.63</v>
      </c>
      <c r="AC85">
        <f t="shared" si="3"/>
        <v>10.747999969517849</v>
      </c>
      <c r="AD85">
        <f t="shared" si="4"/>
        <v>618.73987021837308</v>
      </c>
      <c r="AE85">
        <f>'IDT-1'!C85</f>
        <v>0</v>
      </c>
      <c r="AF85" s="26"/>
      <c r="AG85">
        <f t="shared" si="5"/>
        <v>618.73987021837308</v>
      </c>
      <c r="AI85" s="75">
        <f>PXIL!I85</f>
        <v>0</v>
      </c>
      <c r="AJ85" s="75">
        <f>PXIL!O85</f>
        <v>0</v>
      </c>
      <c r="AK85" s="75">
        <f>RTM_IEX!I85</f>
        <v>9.64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17.480296784830998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75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585.39433578536</v>
      </c>
      <c r="P86" s="77">
        <v>34.049999999999997</v>
      </c>
      <c r="Q86" s="77">
        <v>19.579999999999998</v>
      </c>
      <c r="R86" s="80">
        <v>0</v>
      </c>
      <c r="S86" s="80">
        <v>0</v>
      </c>
      <c r="T86" s="78">
        <f>SUMPRODUCT(LTA!F86:AJ86,LTA!F$101:AJ$101,LTA!F$104:AJ$104)</f>
        <v>12.03</v>
      </c>
      <c r="U86" s="78">
        <f>SUMPRODUCT(LTA!F86:AJ86,LTA!F$102:AJ$102,LTA!F$104:AJ$104)</f>
        <v>107.69000000000001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48.61</v>
      </c>
      <c r="AB86" s="117">
        <f>-STOA!O86</f>
        <v>-294.63</v>
      </c>
      <c r="AC86">
        <f t="shared" si="3"/>
        <v>10.61913947848209</v>
      </c>
      <c r="AD86">
        <f t="shared" si="4"/>
        <v>604.22549309170893</v>
      </c>
      <c r="AE86">
        <f>'IDT-1'!C86</f>
        <v>0</v>
      </c>
      <c r="AF86" s="26"/>
      <c r="AG86">
        <f t="shared" si="5"/>
        <v>604.22549309170893</v>
      </c>
      <c r="AI86" s="75">
        <f>PXIL!I86</f>
        <v>0</v>
      </c>
      <c r="AJ86" s="75">
        <f>PXIL!O86</f>
        <v>0</v>
      </c>
      <c r="AK86" s="75">
        <f>RTM_IEX!I86</f>
        <v>9.64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17.480296784830998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75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584.31361252136003</v>
      </c>
      <c r="P87" s="77">
        <v>34.049999999999997</v>
      </c>
      <c r="Q87" s="77">
        <v>19.579999999999998</v>
      </c>
      <c r="R87" s="80">
        <v>0</v>
      </c>
      <c r="S87" s="80">
        <v>0</v>
      </c>
      <c r="T87" s="78">
        <f>SUMPRODUCT(LTA!F87:AJ87,LTA!F$101:AJ$101,LTA!F$104:AJ$104)</f>
        <v>11.62</v>
      </c>
      <c r="U87" s="78">
        <f>SUMPRODUCT(LTA!F87:AJ87,LTA!F$102:AJ$102,LTA!F$104:AJ$104)</f>
        <v>107.60000000000001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34.07</v>
      </c>
      <c r="AB87" s="117">
        <f>-STOA!O87</f>
        <v>-294.63</v>
      </c>
      <c r="AC87">
        <f t="shared" si="3"/>
        <v>10.50270911375889</v>
      </c>
      <c r="AD87">
        <f t="shared" si="4"/>
        <v>591.11120019243219</v>
      </c>
      <c r="AE87">
        <f>'IDT-1'!C87</f>
        <v>0</v>
      </c>
      <c r="AF87" s="26"/>
      <c r="AG87">
        <f t="shared" si="5"/>
        <v>591.11120019243219</v>
      </c>
      <c r="AI87" s="75">
        <f>PXIL!I87</f>
        <v>0</v>
      </c>
      <c r="AJ87" s="75">
        <f>PXIL!O87</f>
        <v>0</v>
      </c>
      <c r="AK87" s="75">
        <f>RTM_IEX!I87</f>
        <v>12.53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17.480296784830998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75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584.31361252136003</v>
      </c>
      <c r="P88" s="77">
        <v>34.049999999999997</v>
      </c>
      <c r="Q88" s="77">
        <v>19.579999999999998</v>
      </c>
      <c r="R88" s="80">
        <v>0</v>
      </c>
      <c r="S88" s="80">
        <v>0</v>
      </c>
      <c r="T88" s="78">
        <f>SUMPRODUCT(LTA!F88:AJ88,LTA!F$101:AJ$101,LTA!F$104:AJ$104)</f>
        <v>11.18</v>
      </c>
      <c r="U88" s="78">
        <f>SUMPRODUCT(LTA!F88:AJ88,LTA!F$102:AJ$102,LTA!F$104:AJ$104)</f>
        <v>107.80000000000001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19.62</v>
      </c>
      <c r="AB88" s="117">
        <f>-STOA!O88</f>
        <v>-294.63</v>
      </c>
      <c r="AC88">
        <f t="shared" si="3"/>
        <v>10.381885113758889</v>
      </c>
      <c r="AD88">
        <f t="shared" si="4"/>
        <v>577.50202419243215</v>
      </c>
      <c r="AE88">
        <f>'IDT-1'!C88</f>
        <v>0</v>
      </c>
      <c r="AF88" s="26"/>
      <c r="AG88">
        <f t="shared" si="5"/>
        <v>577.50202419243215</v>
      </c>
      <c r="AI88" s="75">
        <f>PXIL!I88</f>
        <v>0</v>
      </c>
      <c r="AJ88" s="75">
        <f>PXIL!O88</f>
        <v>0</v>
      </c>
      <c r="AK88" s="75">
        <f>RTM_IEX!I88</f>
        <v>13.49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17.480296784830998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75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587.75951541054872</v>
      </c>
      <c r="P89" s="77">
        <v>34.049999999999997</v>
      </c>
      <c r="Q89" s="77">
        <v>19.579999999999998</v>
      </c>
      <c r="R89" s="80">
        <v>0</v>
      </c>
      <c r="S89" s="80">
        <v>0</v>
      </c>
      <c r="T89" s="78">
        <f>SUMPRODUCT(LTA!F89:AJ89,LTA!F$101:AJ$101,LTA!F$104:AJ$104)</f>
        <v>11.42</v>
      </c>
      <c r="U89" s="78">
        <f>SUMPRODUCT(LTA!F89:AJ89,LTA!F$102:AJ$102,LTA!F$104:AJ$104)</f>
        <v>106.04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5.17</v>
      </c>
      <c r="AB89" s="117">
        <f>-STOA!O89</f>
        <v>-294.63</v>
      </c>
      <c r="AC89">
        <f t="shared" si="3"/>
        <v>10.305553059183749</v>
      </c>
      <c r="AD89">
        <f t="shared" si="4"/>
        <v>568.90425913619595</v>
      </c>
      <c r="AE89">
        <f>'IDT-1'!C89</f>
        <v>0</v>
      </c>
      <c r="AF89" s="26"/>
      <c r="AG89">
        <f t="shared" si="5"/>
        <v>568.90425913619595</v>
      </c>
      <c r="AI89" s="75">
        <f>PXIL!I89</f>
        <v>0</v>
      </c>
      <c r="AJ89" s="75">
        <f>PXIL!O89</f>
        <v>0</v>
      </c>
      <c r="AK89" s="75">
        <f>RTM_IEX!I89</f>
        <v>17.34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17.480296784830998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75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588.59055263674873</v>
      </c>
      <c r="P90" s="77">
        <v>34.049999999999997</v>
      </c>
      <c r="Q90" s="77">
        <v>19.579999999999998</v>
      </c>
      <c r="R90" s="80">
        <v>0</v>
      </c>
      <c r="S90" s="80">
        <v>0</v>
      </c>
      <c r="T90" s="78">
        <f>SUMPRODUCT(LTA!F90:AJ90,LTA!F$101:AJ$101,LTA!F$104:AJ$104)</f>
        <v>11.67</v>
      </c>
      <c r="U90" s="78">
        <f>SUMPRODUCT(LTA!F90:AJ90,LTA!F$102:AJ$102,LTA!F$104:AJ$104)</f>
        <v>106.37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-294.63</v>
      </c>
      <c r="AC90">
        <f t="shared" si="3"/>
        <v>10.216242186774309</v>
      </c>
      <c r="AD90">
        <f t="shared" si="4"/>
        <v>558.84460723480538</v>
      </c>
      <c r="AE90">
        <f>'IDT-1'!C90</f>
        <v>0</v>
      </c>
      <c r="AF90" s="26"/>
      <c r="AG90">
        <f t="shared" si="5"/>
        <v>558.84460723480538</v>
      </c>
      <c r="AI90" s="75">
        <f>PXIL!I90</f>
        <v>0</v>
      </c>
      <c r="AJ90" s="75">
        <f>PXIL!O90</f>
        <v>0</v>
      </c>
      <c r="AK90" s="75">
        <f>RTM_IEX!I90</f>
        <v>10.6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8.3112711160343391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585.49898491421027</v>
      </c>
      <c r="P91" s="77">
        <v>34.049999999999997</v>
      </c>
      <c r="Q91" s="77">
        <v>19.579999999999998</v>
      </c>
      <c r="R91" s="80">
        <v>0</v>
      </c>
      <c r="S91" s="80">
        <v>0</v>
      </c>
      <c r="T91" s="78">
        <f>SUMPRODUCT(LTA!F91:AJ91,LTA!F$101:AJ$101,LTA!F$104:AJ$104)</f>
        <v>11.95</v>
      </c>
      <c r="U91" s="78">
        <f>SUMPRODUCT(LTA!F91:AJ91,LTA!F$102:AJ$102,LTA!F$104:AJ$104)</f>
        <v>106.87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-309.67</v>
      </c>
      <c r="AC91">
        <f t="shared" si="3"/>
        <v>10.318612002864379</v>
      </c>
      <c r="AD91">
        <f t="shared" si="4"/>
        <v>540.16164402738036</v>
      </c>
      <c r="AE91">
        <f>'IDT-1'!C91</f>
        <v>0</v>
      </c>
      <c r="AF91" s="26"/>
      <c r="AG91">
        <f t="shared" si="5"/>
        <v>540.16164402738036</v>
      </c>
      <c r="AI91" s="75">
        <f>PXIL!I91</f>
        <v>0</v>
      </c>
      <c r="AJ91" s="75">
        <f>PXIL!O91</f>
        <v>0</v>
      </c>
      <c r="AK91" s="75">
        <f>RTM_IEX!I91</f>
        <v>38.54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8.3112711160343391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585.5006444130405</v>
      </c>
      <c r="P92" s="77">
        <v>34.049999999999997</v>
      </c>
      <c r="Q92" s="77">
        <v>19.579999999999998</v>
      </c>
      <c r="R92" s="80">
        <v>0</v>
      </c>
      <c r="S92" s="80">
        <v>0</v>
      </c>
      <c r="T92" s="78">
        <f>SUMPRODUCT(LTA!F92:AJ92,LTA!F$101:AJ$101,LTA!F$104:AJ$104)</f>
        <v>12.29</v>
      </c>
      <c r="U92" s="78">
        <f>SUMPRODUCT(LTA!F92:AJ92,LTA!F$102:AJ$102,LTA!F$104:AJ$104)</f>
        <v>107.37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-309.67</v>
      </c>
      <c r="AC92">
        <f t="shared" si="3"/>
        <v>10.224290606454085</v>
      </c>
      <c r="AD92">
        <f t="shared" si="4"/>
        <v>529.53762492262081</v>
      </c>
      <c r="AE92">
        <f>'IDT-1'!C92</f>
        <v>0</v>
      </c>
      <c r="AF92" s="26"/>
      <c r="AG92">
        <f t="shared" si="5"/>
        <v>529.53762492262081</v>
      </c>
      <c r="AI92" s="75">
        <f>PXIL!I92</f>
        <v>0</v>
      </c>
      <c r="AJ92" s="75">
        <f>PXIL!O92</f>
        <v>0</v>
      </c>
      <c r="AK92" s="75">
        <f>RTM_IEX!I92</f>
        <v>26.98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8.3112711160343391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589.75171984091241</v>
      </c>
      <c r="P93" s="77">
        <v>34.049999999999997</v>
      </c>
      <c r="Q93" s="77">
        <v>19.579999999999998</v>
      </c>
      <c r="R93" s="80">
        <v>0</v>
      </c>
      <c r="S93" s="80">
        <v>0</v>
      </c>
      <c r="T93" s="78">
        <f>SUMPRODUCT(LTA!F93:AJ93,LTA!F$101:AJ$101,LTA!F$104:AJ$104)</f>
        <v>13.05</v>
      </c>
      <c r="U93" s="78">
        <f>SUMPRODUCT(LTA!F93:AJ93,LTA!F$102:AJ$102,LTA!F$104:AJ$104)</f>
        <v>107.60000000000001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-309.67</v>
      </c>
      <c r="AC93">
        <f t="shared" si="3"/>
        <v>10.032988070219357</v>
      </c>
      <c r="AD93">
        <f t="shared" si="4"/>
        <v>507.9900028867275</v>
      </c>
      <c r="AE93">
        <f>'IDT-1'!C93</f>
        <v>0</v>
      </c>
      <c r="AF93" s="26"/>
      <c r="AG93">
        <f t="shared" si="5"/>
        <v>507.9900028867275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8.3112711160343391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584.99162809591235</v>
      </c>
      <c r="P94" s="77">
        <v>34.049999999999997</v>
      </c>
      <c r="Q94" s="77">
        <v>19.579999999999998</v>
      </c>
      <c r="R94" s="80">
        <v>0</v>
      </c>
      <c r="S94" s="80">
        <v>0</v>
      </c>
      <c r="T94" s="78">
        <f>SUMPRODUCT(LTA!F94:AJ94,LTA!F$101:AJ$101,LTA!F$104:AJ$104)</f>
        <v>14.75</v>
      </c>
      <c r="U94" s="78">
        <f>SUMPRODUCT(LTA!F94:AJ94,LTA!F$102:AJ$102,LTA!F$104:AJ$104)</f>
        <v>107.80000000000001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-309.67</v>
      </c>
      <c r="AC94">
        <f t="shared" si="3"/>
        <v>10.007819262863356</v>
      </c>
      <c r="AD94">
        <f t="shared" si="4"/>
        <v>505.15507994908342</v>
      </c>
      <c r="AE94">
        <f>'IDT-1'!C94</f>
        <v>-10</v>
      </c>
      <c r="AF94" s="26"/>
      <c r="AG94">
        <f t="shared" si="5"/>
        <v>495.15507994908342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8.3112711160343391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581.41933407691226</v>
      </c>
      <c r="P95" s="77">
        <v>34.049999999999997</v>
      </c>
      <c r="Q95" s="77">
        <v>19.579999999999998</v>
      </c>
      <c r="R95" s="80">
        <v>0</v>
      </c>
      <c r="S95" s="80">
        <v>0</v>
      </c>
      <c r="T95" s="78">
        <f>SUMPRODUCT(LTA!F95:AJ95,LTA!F$101:AJ$101,LTA!F$104:AJ$104)</f>
        <v>15.75</v>
      </c>
      <c r="U95" s="78">
        <f>SUMPRODUCT(LTA!F95:AJ95,LTA!F$102:AJ$102,LTA!F$104:AJ$104)</f>
        <v>108.13000000000001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-309.67</v>
      </c>
      <c r="AC95">
        <f t="shared" si="3"/>
        <v>9.9880870754961553</v>
      </c>
      <c r="AD95">
        <f t="shared" si="4"/>
        <v>502.93251811745046</v>
      </c>
      <c r="AE95">
        <f>'IDT-1'!C95</f>
        <v>-20</v>
      </c>
      <c r="AF95" s="26"/>
      <c r="AG95">
        <f t="shared" si="5"/>
        <v>482.93251811745046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8.3112711160343391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578.23250907401348</v>
      </c>
      <c r="P96" s="77">
        <v>34.049999999999997</v>
      </c>
      <c r="Q96" s="77">
        <v>19.579999999999998</v>
      </c>
      <c r="R96" s="80">
        <v>0</v>
      </c>
      <c r="S96" s="80">
        <v>0</v>
      </c>
      <c r="T96" s="78">
        <f>SUMPRODUCT(LTA!F96:AJ96,LTA!F$101:AJ$101,LTA!F$104:AJ$104)</f>
        <v>17.11</v>
      </c>
      <c r="U96" s="78">
        <f>SUMPRODUCT(LTA!F96:AJ96,LTA!F$102:AJ$102,LTA!F$104:AJ$104)</f>
        <v>108.54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-309.67</v>
      </c>
      <c r="AC96">
        <f t="shared" si="3"/>
        <v>9.975619015470647</v>
      </c>
      <c r="AD96">
        <f t="shared" si="4"/>
        <v>501.52816117457718</v>
      </c>
      <c r="AE96">
        <f>'IDT-1'!C96</f>
        <v>-25</v>
      </c>
      <c r="AF96" s="26"/>
      <c r="AG96">
        <f t="shared" si="5"/>
        <v>476.52816117457718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8.3112711160343391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574.00290044191354</v>
      </c>
      <c r="P97" s="77">
        <v>34.049999999999997</v>
      </c>
      <c r="Q97" s="77">
        <v>19.579999999999998</v>
      </c>
      <c r="R97" s="80">
        <v>0</v>
      </c>
      <c r="S97" s="80">
        <v>0</v>
      </c>
      <c r="T97" s="78">
        <f>SUMPRODUCT(LTA!F97:AJ97,LTA!F$101:AJ$101,LTA!F$104:AJ$104)</f>
        <v>18.420000000000002</v>
      </c>
      <c r="U97" s="78">
        <f>SUMPRODUCT(LTA!F97:AJ97,LTA!F$102:AJ$102,LTA!F$104:AJ$104)</f>
        <v>109.37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-309.67</v>
      </c>
      <c r="AC97">
        <f t="shared" si="3"/>
        <v>10.090402372341098</v>
      </c>
      <c r="AD97">
        <f t="shared" si="4"/>
        <v>484.32376918560681</v>
      </c>
      <c r="AE97">
        <f>'IDT-1'!C97</f>
        <v>-25</v>
      </c>
      <c r="AF97" s="26"/>
      <c r="AG97">
        <f t="shared" si="5"/>
        <v>459.32376918560681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8.3112711160343391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574.00290044191354</v>
      </c>
      <c r="P98" s="77">
        <v>34.049999999999997</v>
      </c>
      <c r="Q98" s="77">
        <v>19.579999999999998</v>
      </c>
      <c r="R98" s="80">
        <v>0</v>
      </c>
      <c r="S98" s="80">
        <v>0</v>
      </c>
      <c r="T98" s="78">
        <f>SUMPRODUCT(LTA!F98:AJ98,LTA!F$101:AJ$101,LTA!F$104:AJ$104)</f>
        <v>20.440000000000001</v>
      </c>
      <c r="U98" s="78">
        <f>SUMPRODUCT(LTA!F98:AJ98,LTA!F$102:AJ$102,LTA!F$104:AJ$104)</f>
        <v>110.21000000000001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-309.67</v>
      </c>
      <c r="AC98">
        <f t="shared" si="3"/>
        <v>10.204351647563051</v>
      </c>
      <c r="AD98">
        <f t="shared" si="4"/>
        <v>477.06981991038492</v>
      </c>
      <c r="AE98">
        <f>'IDT-1'!C98</f>
        <v>-35</v>
      </c>
      <c r="AF98" s="26"/>
      <c r="AG98">
        <f t="shared" si="5"/>
        <v>442.06981991038492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0.25186987196973665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1.4736375000000006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14.181047580324694</v>
      </c>
      <c r="P99" s="77">
        <f t="shared" si="6"/>
        <v>0.81720000000000115</v>
      </c>
      <c r="Q99" s="77">
        <f t="shared" si="6"/>
        <v>0.46991999999999939</v>
      </c>
      <c r="R99" s="80">
        <f t="shared" si="6"/>
        <v>0.25933998633998678</v>
      </c>
      <c r="S99" s="80">
        <f t="shared" si="6"/>
        <v>0</v>
      </c>
      <c r="T99" s="78">
        <f t="shared" si="6"/>
        <v>1.4578574999999996</v>
      </c>
      <c r="U99" s="78">
        <f t="shared" si="6"/>
        <v>2.5589375000000008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-0.90500000000000003</v>
      </c>
      <c r="AA99" s="117">
        <f t="shared" si="6"/>
        <v>1.3978475000000001</v>
      </c>
      <c r="AB99" s="117">
        <f t="shared" si="6"/>
        <v>-7.3197199999999976</v>
      </c>
      <c r="AC99">
        <f t="shared" si="6"/>
        <v>0.27801918485465604</v>
      </c>
      <c r="AD99">
        <f t="shared" si="6"/>
        <v>14.423980753779761</v>
      </c>
      <c r="AE99">
        <f t="shared" si="6"/>
        <v>-0.15036074999999999</v>
      </c>
      <c r="AG99">
        <f t="shared" si="6"/>
        <v>14.273620003779762</v>
      </c>
      <c r="AI99">
        <f t="shared" si="6"/>
        <v>0</v>
      </c>
      <c r="AJ99">
        <f t="shared" si="6"/>
        <v>0</v>
      </c>
      <c r="AK99">
        <f t="shared" si="6"/>
        <v>0.24256249999999993</v>
      </c>
      <c r="AL99">
        <f t="shared" si="6"/>
        <v>-0.1835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44986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11.67632234837995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620.02880652869032</v>
      </c>
      <c r="P3" s="77">
        <v>37.42</v>
      </c>
      <c r="Q3" s="77">
        <v>23.64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289.72000000000003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-244</v>
      </c>
      <c r="AA3" s="117">
        <f>STOA!J3</f>
        <v>3.96</v>
      </c>
      <c r="AB3" s="117">
        <f>-STOA!P3</f>
        <v>0</v>
      </c>
      <c r="AC3">
        <f>SUMIF(B3:AB3,"&gt;0")*$AC$2-SUMIF(B3:AB3,"&lt;0")*($AC$2/(1-$AC$2))+SUMIF(AI3:AR3,"&gt;0")*$AC$2-SUMIF(AI3:AR3,"&lt;0")*($AC$2/(1-$AC$2))</f>
        <v>11.592632162366808</v>
      </c>
      <c r="AD3">
        <f>SUM(B3:AB3,AI3:AR3)-AC3</f>
        <v>785.45249671470344</v>
      </c>
      <c r="AE3">
        <f>'IDT-1'!F3</f>
        <v>-92.262</v>
      </c>
      <c r="AF3" s="26"/>
      <c r="AG3">
        <f>SUM(AD3:AF3)</f>
        <v>693.19049671470339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11.67632234837995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620.02792980664788</v>
      </c>
      <c r="P4" s="77">
        <v>37.42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289.81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-263</v>
      </c>
      <c r="AA4" s="117">
        <f>STOA!J4</f>
        <v>3.96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11.762100870134544</v>
      </c>
      <c r="AD4">
        <f t="shared" ref="AD4:AD67" si="1">SUM(B4:AB4,AI4:AR4)-AC4</f>
        <v>766.37215128489322</v>
      </c>
      <c r="AE4">
        <f>'IDT-1'!F4</f>
        <v>-78.998999999999995</v>
      </c>
      <c r="AF4" s="26"/>
      <c r="AG4">
        <f t="shared" ref="AG4:AG67" si="2">SUM(AD4:AF4)</f>
        <v>687.3731512848932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11.67632234837995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620.04539024865119</v>
      </c>
      <c r="P5" s="77">
        <v>37.42</v>
      </c>
      <c r="Q5" s="77">
        <v>23.64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289.93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-283</v>
      </c>
      <c r="AA5" s="117">
        <f>STOA!J5</f>
        <v>3.96</v>
      </c>
      <c r="AB5" s="117">
        <f>-STOA!P5</f>
        <v>0</v>
      </c>
      <c r="AC5">
        <f t="shared" si="0"/>
        <v>11.896482434857104</v>
      </c>
      <c r="AD5">
        <f t="shared" si="1"/>
        <v>751.37523016217403</v>
      </c>
      <c r="AE5">
        <f>'IDT-1'!F5</f>
        <v>-67.466999999999999</v>
      </c>
      <c r="AF5" s="26"/>
      <c r="AG5">
        <f t="shared" si="2"/>
        <v>683.90823016217405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11.67632234837995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620.04539024865119</v>
      </c>
      <c r="P6" s="77">
        <v>37.42</v>
      </c>
      <c r="Q6" s="77">
        <v>23.64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289.99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-303</v>
      </c>
      <c r="AA6" s="117">
        <f>STOA!J6</f>
        <v>3.96</v>
      </c>
      <c r="AB6" s="117">
        <f>-STOA!P6</f>
        <v>0</v>
      </c>
      <c r="AC6">
        <f t="shared" si="0"/>
        <v>12.074572985301009</v>
      </c>
      <c r="AD6">
        <f t="shared" si="1"/>
        <v>731.25713961173017</v>
      </c>
      <c r="AE6">
        <f>'IDT-1'!F6</f>
        <v>-55.933999999999997</v>
      </c>
      <c r="AF6" s="26"/>
      <c r="AG6">
        <f t="shared" si="2"/>
        <v>675.3231396117302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11.67632234837995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617.66837936842671</v>
      </c>
      <c r="P7" s="77">
        <v>37.42</v>
      </c>
      <c r="Q7" s="77">
        <v>23.64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290.03000000000003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-322</v>
      </c>
      <c r="AA7" s="117">
        <f>STOA!J7</f>
        <v>3.96</v>
      </c>
      <c r="AB7" s="117">
        <f>-STOA!P7</f>
        <v>0</v>
      </c>
      <c r="AC7">
        <f t="shared" si="0"/>
        <v>12.133910437254793</v>
      </c>
      <c r="AD7">
        <f t="shared" si="1"/>
        <v>719.8607912795519</v>
      </c>
      <c r="AE7">
        <f>'IDT-1'!F7</f>
        <v>-47.860999999999997</v>
      </c>
      <c r="AF7" s="26"/>
      <c r="AG7">
        <f t="shared" si="2"/>
        <v>671.99979127955191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11.67632234837995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617.6682685862595</v>
      </c>
      <c r="P8" s="77">
        <v>37.42</v>
      </c>
      <c r="Q8" s="77">
        <v>23.64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290.05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-337</v>
      </c>
      <c r="AA8" s="117">
        <f>STOA!J8</f>
        <v>3.96</v>
      </c>
      <c r="AB8" s="117">
        <f>-STOA!P8</f>
        <v>0</v>
      </c>
      <c r="AC8">
        <f t="shared" si="0"/>
        <v>12.26725737520465</v>
      </c>
      <c r="AD8">
        <f t="shared" si="1"/>
        <v>704.74733355943488</v>
      </c>
      <c r="AE8">
        <f>'IDT-1'!F8</f>
        <v>-41.518000000000001</v>
      </c>
      <c r="AF8" s="26"/>
      <c r="AG8">
        <f t="shared" si="2"/>
        <v>663.22933355943485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11.67632234837995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617.6682685862595</v>
      </c>
      <c r="P9" s="77">
        <v>37.42</v>
      </c>
      <c r="Q9" s="77">
        <v>23.64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290.05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-352</v>
      </c>
      <c r="AA9" s="117">
        <f>STOA!J9</f>
        <v>3.96</v>
      </c>
      <c r="AB9" s="117">
        <f>-STOA!P9</f>
        <v>0</v>
      </c>
      <c r="AC9">
        <f t="shared" si="0"/>
        <v>12.40042928803758</v>
      </c>
      <c r="AD9">
        <f t="shared" si="1"/>
        <v>689.61416164660193</v>
      </c>
      <c r="AE9">
        <f>'IDT-1'!F9</f>
        <v>-35.750999999999998</v>
      </c>
      <c r="AF9" s="26"/>
      <c r="AG9">
        <f t="shared" si="2"/>
        <v>653.86316164660195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11.389199667682083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617.6682685862595</v>
      </c>
      <c r="P10" s="77">
        <v>37.42</v>
      </c>
      <c r="Q10" s="77">
        <v>23.64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290.05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-360</v>
      </c>
      <c r="AA10" s="117">
        <f>STOA!J10</f>
        <v>3.96</v>
      </c>
      <c r="AB10" s="117">
        <f>-STOA!P10</f>
        <v>0</v>
      </c>
      <c r="AC10">
        <f t="shared" si="0"/>
        <v>12.468927628625002</v>
      </c>
      <c r="AD10">
        <f t="shared" si="1"/>
        <v>681.25854062531664</v>
      </c>
      <c r="AE10">
        <f>'IDT-1'!F10</f>
        <v>-31.715</v>
      </c>
      <c r="AF10" s="26"/>
      <c r="AG10">
        <f t="shared" si="2"/>
        <v>649.54354062531661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11.389199667682083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617.6684907025666</v>
      </c>
      <c r="P11" s="77">
        <v>37.42</v>
      </c>
      <c r="Q11" s="77">
        <v>23.64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289.94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-366</v>
      </c>
      <c r="AA11" s="117">
        <f>STOA!J11</f>
        <v>3.96</v>
      </c>
      <c r="AB11" s="117">
        <f>-STOA!P11</f>
        <v>0</v>
      </c>
      <c r="AC11">
        <f t="shared" si="0"/>
        <v>12.521230348381676</v>
      </c>
      <c r="AD11">
        <f t="shared" si="1"/>
        <v>675.09646002186707</v>
      </c>
      <c r="AE11">
        <f>'IDT-1'!F11</f>
        <v>-29.408000000000001</v>
      </c>
      <c r="AF11" s="26"/>
      <c r="AG11">
        <f t="shared" si="2"/>
        <v>645.68846002186706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11.389199667682083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617.6684907025666</v>
      </c>
      <c r="P12" s="77">
        <v>37.42</v>
      </c>
      <c r="Q12" s="77">
        <v>23.64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289.88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-353</v>
      </c>
      <c r="AA12" s="117">
        <f>STOA!J12</f>
        <v>3.96</v>
      </c>
      <c r="AB12" s="117">
        <f>-STOA!P12</f>
        <v>0</v>
      </c>
      <c r="AC12">
        <f t="shared" si="0"/>
        <v>12.627239878648018</v>
      </c>
      <c r="AD12">
        <f t="shared" si="1"/>
        <v>662.9304504916006</v>
      </c>
      <c r="AE12">
        <f>'IDT-1'!F12</f>
        <v>-25.949000000000002</v>
      </c>
      <c r="AF12" s="26"/>
      <c r="AG12">
        <f t="shared" si="2"/>
        <v>636.98145049160064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11.720110803324101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620.1160736065666</v>
      </c>
      <c r="P13" s="77">
        <v>37.42</v>
      </c>
      <c r="Q13" s="77">
        <v>23.64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290.01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-356</v>
      </c>
      <c r="AA13" s="117">
        <f>STOA!J13</f>
        <v>3.96</v>
      </c>
      <c r="AB13" s="117">
        <f>-STOA!P13</f>
        <v>0</v>
      </c>
      <c r="AC13">
        <f t="shared" si="0"/>
        <v>12.812640921596385</v>
      </c>
      <c r="AD13">
        <f t="shared" si="1"/>
        <v>647.6535434882943</v>
      </c>
      <c r="AE13">
        <f>'IDT-1'!F13</f>
        <v>-24.795000000000002</v>
      </c>
      <c r="AF13" s="26"/>
      <c r="AG13">
        <f t="shared" si="2"/>
        <v>622.85854348829434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11.720110803324101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620.1158514902595</v>
      </c>
      <c r="P14" s="77">
        <v>37.42</v>
      </c>
      <c r="Q14" s="77">
        <v>23.64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290.12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-364</v>
      </c>
      <c r="AA14" s="117">
        <f>STOA!J14</f>
        <v>3.96</v>
      </c>
      <c r="AB14" s="117">
        <f>-STOA!P14</f>
        <v>0</v>
      </c>
      <c r="AC14">
        <f t="shared" si="0"/>
        <v>12.884631987150444</v>
      </c>
      <c r="AD14">
        <f t="shared" si="1"/>
        <v>639.69133030643297</v>
      </c>
      <c r="AE14">
        <f>'IDT-1'!F14</f>
        <v>-21.911999999999999</v>
      </c>
      <c r="AF14" s="26"/>
      <c r="AG14">
        <f t="shared" si="2"/>
        <v>617.77933030643294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11.67632234837995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620.1160736065666</v>
      </c>
      <c r="P15" s="77">
        <v>37.42</v>
      </c>
      <c r="Q15" s="77">
        <v>23.64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289.52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-389</v>
      </c>
      <c r="AA15" s="117">
        <f>STOA!J15</f>
        <v>3.88</v>
      </c>
      <c r="AB15" s="117">
        <f>-STOA!P15</f>
        <v>0</v>
      </c>
      <c r="AC15">
        <f t="shared" si="0"/>
        <v>13.029192771247759</v>
      </c>
      <c r="AD15">
        <f t="shared" si="1"/>
        <v>621.82320318369875</v>
      </c>
      <c r="AE15">
        <f>'IDT-1'!F15</f>
        <v>0</v>
      </c>
      <c r="AF15" s="26"/>
      <c r="AG15">
        <f t="shared" si="2"/>
        <v>621.82320318369875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-32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11.67632234837995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620.1160736065666</v>
      </c>
      <c r="P16" s="77">
        <v>37.42</v>
      </c>
      <c r="Q16" s="77">
        <v>23.64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289.58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-392</v>
      </c>
      <c r="AA16" s="117">
        <f>STOA!J16</f>
        <v>3.88</v>
      </c>
      <c r="AB16" s="117">
        <f>-STOA!P16</f>
        <v>0</v>
      </c>
      <c r="AC16">
        <f t="shared" si="0"/>
        <v>13.056355153814346</v>
      </c>
      <c r="AD16">
        <f t="shared" si="1"/>
        <v>618.85604080113205</v>
      </c>
      <c r="AE16">
        <f>'IDT-1'!F16</f>
        <v>0</v>
      </c>
      <c r="AF16" s="26"/>
      <c r="AG16">
        <f t="shared" si="2"/>
        <v>618.85604080113205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11.67632234837995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618.32151298521217</v>
      </c>
      <c r="P17" s="77">
        <v>37.42</v>
      </c>
      <c r="Q17" s="77">
        <v>23.64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289.60999999999996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-392</v>
      </c>
      <c r="AA17" s="117">
        <f>STOA!J17</f>
        <v>3.88</v>
      </c>
      <c r="AB17" s="117">
        <f>-STOA!P17</f>
        <v>0</v>
      </c>
      <c r="AC17">
        <f t="shared" si="0"/>
        <v>13.11185204052399</v>
      </c>
      <c r="AD17">
        <f t="shared" si="1"/>
        <v>609.03598329306806</v>
      </c>
      <c r="AE17">
        <f>'IDT-1'!F17</f>
        <v>0</v>
      </c>
      <c r="AF17" s="26"/>
      <c r="AG17">
        <f t="shared" si="2"/>
        <v>609.03598329306806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11.67632234837995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618.32151298521217</v>
      </c>
      <c r="P18" s="77">
        <v>37.42</v>
      </c>
      <c r="Q18" s="77">
        <v>23.64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289.66999999999996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-391</v>
      </c>
      <c r="AA18" s="117">
        <f>STOA!J18</f>
        <v>3.88</v>
      </c>
      <c r="AB18" s="117">
        <f>-STOA!P18</f>
        <v>0</v>
      </c>
      <c r="AC18">
        <f t="shared" si="0"/>
        <v>13.103501913001795</v>
      </c>
      <c r="AD18">
        <f t="shared" si="1"/>
        <v>610.10433342059025</v>
      </c>
      <c r="AE18">
        <f>'IDT-1'!F18</f>
        <v>0</v>
      </c>
      <c r="AF18" s="26"/>
      <c r="AG18">
        <f t="shared" si="2"/>
        <v>610.10433342059025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11.67632234837995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617.88715509575559</v>
      </c>
      <c r="P19" s="77">
        <v>37.42</v>
      </c>
      <c r="Q19" s="77">
        <v>23.64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289.72999999999996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-386</v>
      </c>
      <c r="AA19" s="117">
        <f>STOA!J19</f>
        <v>3.88</v>
      </c>
      <c r="AB19" s="117">
        <f>-STOA!P19</f>
        <v>0</v>
      </c>
      <c r="AC19">
        <f t="shared" si="0"/>
        <v>13.055816925963599</v>
      </c>
      <c r="AD19">
        <f t="shared" si="1"/>
        <v>614.77766051817173</v>
      </c>
      <c r="AE19">
        <f>'IDT-1'!F19</f>
        <v>0</v>
      </c>
      <c r="AF19" s="26"/>
      <c r="AG19">
        <f t="shared" si="2"/>
        <v>614.77766051817173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11.67632234837995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617.88693278265112</v>
      </c>
      <c r="P20" s="77">
        <v>37.42</v>
      </c>
      <c r="Q20" s="77">
        <v>23.64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289.75999999999993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-399</v>
      </c>
      <c r="AA20" s="117">
        <f>STOA!J20</f>
        <v>3.88</v>
      </c>
      <c r="AB20" s="117">
        <f>-STOA!P20</f>
        <v>0</v>
      </c>
      <c r="AC20">
        <f t="shared" si="0"/>
        <v>12.993932076952913</v>
      </c>
      <c r="AD20">
        <f t="shared" si="1"/>
        <v>621.86932305407811</v>
      </c>
      <c r="AE20">
        <f>'IDT-1'!F20</f>
        <v>0</v>
      </c>
      <c r="AF20" s="26"/>
      <c r="AG20">
        <f t="shared" si="2"/>
        <v>621.86932305407811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11.67632234837995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617.88693278265112</v>
      </c>
      <c r="P21" s="77">
        <v>37.42</v>
      </c>
      <c r="Q21" s="77">
        <v>23.64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289.78999999999996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-386</v>
      </c>
      <c r="AA21" s="117">
        <f>STOA!J21</f>
        <v>3.88</v>
      </c>
      <c r="AB21" s="117">
        <f>-STOA!P21</f>
        <v>0</v>
      </c>
      <c r="AC21">
        <f t="shared" si="0"/>
        <v>12.905414801730959</v>
      </c>
      <c r="AD21">
        <f t="shared" si="1"/>
        <v>631.98784032929996</v>
      </c>
      <c r="AE21">
        <f>'IDT-1'!F21</f>
        <v>0</v>
      </c>
      <c r="AF21" s="26"/>
      <c r="AG21">
        <f t="shared" si="2"/>
        <v>631.98784032929996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-23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11.67632234837995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617.88704403243378</v>
      </c>
      <c r="P22" s="77">
        <v>37.42</v>
      </c>
      <c r="Q22" s="77">
        <v>23.64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282.95999999999998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-364</v>
      </c>
      <c r="AA22" s="117">
        <f>STOA!J22</f>
        <v>3.88</v>
      </c>
      <c r="AB22" s="117">
        <f>-STOA!P22</f>
        <v>0</v>
      </c>
      <c r="AC22">
        <f t="shared" si="0"/>
        <v>12.667749230285141</v>
      </c>
      <c r="AD22">
        <f t="shared" si="1"/>
        <v>645.39561715052844</v>
      </c>
      <c r="AE22">
        <f>'IDT-1'!F22</f>
        <v>-3.46</v>
      </c>
      <c r="AF22" s="26"/>
      <c r="AG22">
        <f t="shared" si="2"/>
        <v>641.9356171505284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11.67632234837995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618.73707127530042</v>
      </c>
      <c r="P23" s="77">
        <v>37.42</v>
      </c>
      <c r="Q23" s="77">
        <v>23.64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282.92999999999995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-336</v>
      </c>
      <c r="AA23" s="117">
        <f>STOA!J23</f>
        <v>3.88</v>
      </c>
      <c r="AB23" s="117">
        <f>-STOA!P23</f>
        <v>0</v>
      </c>
      <c r="AC23">
        <f t="shared" si="0"/>
        <v>12.38198726178992</v>
      </c>
      <c r="AD23">
        <f t="shared" si="1"/>
        <v>679.5014063618903</v>
      </c>
      <c r="AE23">
        <f>'IDT-1'!F23</f>
        <v>-14.993</v>
      </c>
      <c r="AF23" s="26"/>
      <c r="AG23">
        <f t="shared" si="2"/>
        <v>664.50840636189025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11.67632234837995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627.61376113720041</v>
      </c>
      <c r="P24" s="77">
        <v>37.42</v>
      </c>
      <c r="Q24" s="77">
        <v>23.64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282.96999999999997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-316</v>
      </c>
      <c r="AA24" s="117">
        <f>STOA!J24</f>
        <v>3.88</v>
      </c>
      <c r="AB24" s="117">
        <f>-STOA!P24</f>
        <v>0</v>
      </c>
      <c r="AC24">
        <f t="shared" si="0"/>
        <v>12.194110306908781</v>
      </c>
      <c r="AD24">
        <f t="shared" si="1"/>
        <v>718.60597317867155</v>
      </c>
      <c r="AE24">
        <f>'IDT-1'!F24</f>
        <v>-21.335999999999999</v>
      </c>
      <c r="AF24" s="26"/>
      <c r="AG24">
        <f t="shared" si="2"/>
        <v>697.26997317867153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11.67632234837995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642.88037829606094</v>
      </c>
      <c r="P25" s="77">
        <v>37.42</v>
      </c>
      <c r="Q25" s="77">
        <v>23.64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282.91999999999996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-269</v>
      </c>
      <c r="AA25" s="117">
        <f>STOA!J25</f>
        <v>3.88</v>
      </c>
      <c r="AB25" s="117">
        <f>-STOA!P25</f>
        <v>0</v>
      </c>
      <c r="AC25">
        <f t="shared" si="0"/>
        <v>11.990647692063332</v>
      </c>
      <c r="AD25">
        <f t="shared" si="1"/>
        <v>772.02605295237731</v>
      </c>
      <c r="AE25">
        <f>'IDT-1'!F25</f>
        <v>-40.365000000000002</v>
      </c>
      <c r="AF25" s="26"/>
      <c r="AG25">
        <f t="shared" si="2"/>
        <v>731.6610529523773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-19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11.67632234837995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654.98818632916084</v>
      </c>
      <c r="P26" s="77">
        <v>37.42</v>
      </c>
      <c r="Q26" s="77">
        <v>23.64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282.97999999999996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-248</v>
      </c>
      <c r="AA26" s="117">
        <f>STOA!J26</f>
        <v>3.88</v>
      </c>
      <c r="AB26" s="117">
        <f>-STOA!P26</f>
        <v>0</v>
      </c>
      <c r="AC26">
        <f t="shared" si="0"/>
        <v>11.902405597266315</v>
      </c>
      <c r="AD26">
        <f t="shared" si="1"/>
        <v>806.2821030802744</v>
      </c>
      <c r="AE26">
        <f>'IDT-1'!F26</f>
        <v>-28.832000000000001</v>
      </c>
      <c r="AF26" s="26"/>
      <c r="AG26">
        <f t="shared" si="2"/>
        <v>777.4501030802744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-18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11.67632234837995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668.64090810550158</v>
      </c>
      <c r="P27" s="77">
        <v>37.42</v>
      </c>
      <c r="Q27" s="77">
        <v>23.64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283.06999999999994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-239</v>
      </c>
      <c r="AA27" s="117">
        <f>STOA!J27</f>
        <v>3.84</v>
      </c>
      <c r="AB27" s="117">
        <f>-STOA!P27</f>
        <v>0</v>
      </c>
      <c r="AC27">
        <f t="shared" si="0"/>
        <v>11.907573891109573</v>
      </c>
      <c r="AD27">
        <f t="shared" si="1"/>
        <v>832.97965656277188</v>
      </c>
      <c r="AE27">
        <f>'IDT-1'!F27</f>
        <v>0</v>
      </c>
      <c r="AF27" s="26"/>
      <c r="AG27">
        <f t="shared" si="2"/>
        <v>832.97965656277188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11.67632234837995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693.06321235380153</v>
      </c>
      <c r="P28" s="77">
        <v>37.42</v>
      </c>
      <c r="Q28" s="77">
        <v>23.64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283.00999999999993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-205</v>
      </c>
      <c r="AA28" s="117">
        <f>STOA!J28</f>
        <v>3.84</v>
      </c>
      <c r="AB28" s="117">
        <f>-STOA!P28</f>
        <v>0</v>
      </c>
      <c r="AC28">
        <f t="shared" si="0"/>
        <v>11.80234957769558</v>
      </c>
      <c r="AD28">
        <f t="shared" si="1"/>
        <v>893.44718512448583</v>
      </c>
      <c r="AE28">
        <f>'IDT-1'!F28</f>
        <v>0</v>
      </c>
      <c r="AF28" s="26"/>
      <c r="AG28">
        <f t="shared" si="2"/>
        <v>893.44718512448583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11.67632234837995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715.12643185770139</v>
      </c>
      <c r="P29" s="77">
        <v>37.42</v>
      </c>
      <c r="Q29" s="77">
        <v>23.64</v>
      </c>
      <c r="R29" s="80">
        <v>0.49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282.93999999999994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-177</v>
      </c>
      <c r="AA29" s="117">
        <f>STOA!J29</f>
        <v>3.84</v>
      </c>
      <c r="AB29" s="117">
        <f>-STOA!P29</f>
        <v>0</v>
      </c>
      <c r="AC29">
        <f t="shared" si="0"/>
        <v>11.733858083664039</v>
      </c>
      <c r="AD29">
        <f t="shared" si="1"/>
        <v>945.99889612241725</v>
      </c>
      <c r="AE29">
        <f>'IDT-1'!F29</f>
        <v>0</v>
      </c>
      <c r="AF29" s="26"/>
      <c r="AG29">
        <f t="shared" si="2"/>
        <v>945.99889612241725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11.67632234837995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716.11670045920152</v>
      </c>
      <c r="P30" s="77">
        <v>37.42</v>
      </c>
      <c r="Q30" s="77">
        <v>23.64</v>
      </c>
      <c r="R30" s="80">
        <v>2.21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285.09999999999997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-138</v>
      </c>
      <c r="AA30" s="117">
        <f>STOA!J30</f>
        <v>3.84</v>
      </c>
      <c r="AB30" s="117">
        <f>-STOA!P30</f>
        <v>0</v>
      </c>
      <c r="AC30">
        <f t="shared" si="0"/>
        <v>11.430469473991623</v>
      </c>
      <c r="AD30">
        <f t="shared" si="1"/>
        <v>990.1725533335898</v>
      </c>
      <c r="AE30">
        <f>'IDT-1'!F30</f>
        <v>0</v>
      </c>
      <c r="AF30" s="26"/>
      <c r="AG30">
        <f t="shared" si="2"/>
        <v>990.1725533335898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11.67632234837995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716.11670045920152</v>
      </c>
      <c r="P31" s="77">
        <v>37.42</v>
      </c>
      <c r="Q31" s="77">
        <v>23.64</v>
      </c>
      <c r="R31" s="80">
        <v>6.19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291.48999999999995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-105</v>
      </c>
      <c r="AA31" s="117">
        <f>STOA!J31</f>
        <v>3.84</v>
      </c>
      <c r="AB31" s="117">
        <f>-STOA!P31</f>
        <v>0</v>
      </c>
      <c r="AC31">
        <f t="shared" si="0"/>
        <v>11.139965990537226</v>
      </c>
      <c r="AD31">
        <f t="shared" si="1"/>
        <v>1043.8330568170443</v>
      </c>
      <c r="AE31">
        <f>'IDT-1'!F31</f>
        <v>0</v>
      </c>
      <c r="AF31" s="26"/>
      <c r="AG31">
        <f t="shared" si="2"/>
        <v>1043.8330568170443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11.67632234837995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716.11670045920152</v>
      </c>
      <c r="P32" s="77">
        <v>37.42</v>
      </c>
      <c r="Q32" s="77">
        <v>23.64</v>
      </c>
      <c r="R32" s="80">
        <v>13.32</v>
      </c>
      <c r="S32" s="80">
        <v>0</v>
      </c>
      <c r="T32" s="78">
        <f>SUMPRODUCT(LTA!F32:AJ32,LTA!F$101:AJ$101,LTA!F$105:AJ$105)</f>
        <v>3.46</v>
      </c>
      <c r="U32" s="78">
        <f>SUMPRODUCT(LTA!F32:AJ32,LTA!F$102:AJ$102,LTA!F$105:AJ$105)</f>
        <v>299.12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-87</v>
      </c>
      <c r="AA32" s="117">
        <f>STOA!J32</f>
        <v>3.84</v>
      </c>
      <c r="AB32" s="117">
        <f>-STOA!P32</f>
        <v>0</v>
      </c>
      <c r="AC32">
        <f t="shared" si="0"/>
        <v>11.140495695137711</v>
      </c>
      <c r="AD32">
        <f t="shared" si="1"/>
        <v>1080.0525271124436</v>
      </c>
      <c r="AE32">
        <f>'IDT-1'!F32</f>
        <v>0</v>
      </c>
      <c r="AF32" s="26"/>
      <c r="AG32">
        <f t="shared" si="2"/>
        <v>1080.0525271124436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11.67632234837995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714.47327256920153</v>
      </c>
      <c r="P33" s="77">
        <v>37.42</v>
      </c>
      <c r="Q33" s="77">
        <v>23.64</v>
      </c>
      <c r="R33" s="80">
        <v>19.71730931914313</v>
      </c>
      <c r="S33" s="80">
        <v>0</v>
      </c>
      <c r="T33" s="78">
        <f>SUMPRODUCT(LTA!F33:AJ33,LTA!F$101:AJ$101,LTA!F$105:AJ$105)</f>
        <v>13.34</v>
      </c>
      <c r="U33" s="78">
        <f>SUMPRODUCT(LTA!F33:AJ33,LTA!F$102:AJ$102,LTA!F$105:AJ$105)</f>
        <v>307.58999999999997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-87</v>
      </c>
      <c r="AA33" s="117">
        <f>STOA!J33</f>
        <v>3.84</v>
      </c>
      <c r="AB33" s="117">
        <f>-STOA!P33</f>
        <v>0</v>
      </c>
      <c r="AC33">
        <f t="shared" si="0"/>
        <v>11.432591126936121</v>
      </c>
      <c r="AD33">
        <f t="shared" si="1"/>
        <v>1092.8643131097883</v>
      </c>
      <c r="AE33">
        <f>'IDT-1'!F33</f>
        <v>0</v>
      </c>
      <c r="AF33" s="26"/>
      <c r="AG33">
        <f t="shared" si="2"/>
        <v>1092.8643131097883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11.67632234837995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710.66429288300151</v>
      </c>
      <c r="P34" s="77">
        <v>37.42</v>
      </c>
      <c r="Q34" s="77">
        <v>23.64</v>
      </c>
      <c r="R34" s="80">
        <v>23.2</v>
      </c>
      <c r="S34" s="80">
        <v>0</v>
      </c>
      <c r="T34" s="78">
        <f>SUMPRODUCT(LTA!F34:AJ34,LTA!F$101:AJ$101,LTA!F$105:AJ$105)</f>
        <v>20.32</v>
      </c>
      <c r="U34" s="78">
        <f>SUMPRODUCT(LTA!F34:AJ34,LTA!F$102:AJ$102,LTA!F$105:AJ$105)</f>
        <v>316.98999999999995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-83</v>
      </c>
      <c r="AA34" s="117">
        <f>STOA!J34</f>
        <v>3.84</v>
      </c>
      <c r="AB34" s="117">
        <f>-STOA!P34</f>
        <v>0</v>
      </c>
      <c r="AC34">
        <f t="shared" si="0"/>
        <v>11.538351273600322</v>
      </c>
      <c r="AD34">
        <f t="shared" si="1"/>
        <v>1112.8122639577812</v>
      </c>
      <c r="AE34">
        <f>'IDT-1'!F34</f>
        <v>0</v>
      </c>
      <c r="AF34" s="26"/>
      <c r="AG34">
        <f t="shared" si="2"/>
        <v>1112.8122639577812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11.67632234837995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707.15529146600159</v>
      </c>
      <c r="P35" s="77">
        <v>37.42</v>
      </c>
      <c r="Q35" s="77">
        <v>23.64</v>
      </c>
      <c r="R35" s="80">
        <v>23.2</v>
      </c>
      <c r="S35" s="80">
        <v>0</v>
      </c>
      <c r="T35" s="78">
        <f>SUMPRODUCT(LTA!F35:AJ35,LTA!F$101:AJ$101,LTA!F$105:AJ$105)</f>
        <v>28.83</v>
      </c>
      <c r="U35" s="78">
        <f>SUMPRODUCT(LTA!F35:AJ35,LTA!F$102:AJ$102,LTA!F$105:AJ$105)</f>
        <v>327.00999999999993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-92</v>
      </c>
      <c r="AA35" s="117">
        <f>STOA!J35</f>
        <v>3.84</v>
      </c>
      <c r="AB35" s="117">
        <f>-STOA!P35</f>
        <v>0</v>
      </c>
      <c r="AC35">
        <f t="shared" si="0"/>
        <v>11.972392396885363</v>
      </c>
      <c r="AD35">
        <f t="shared" si="1"/>
        <v>1093.3992214174959</v>
      </c>
      <c r="AE35">
        <f>'IDT-1'!F35</f>
        <v>0</v>
      </c>
      <c r="AF35" s="26"/>
      <c r="AG35">
        <f t="shared" si="2"/>
        <v>1093.3992214174959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11.67632234837995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687.85795994280147</v>
      </c>
      <c r="P36" s="77">
        <v>37.42</v>
      </c>
      <c r="Q36" s="77">
        <v>23.64</v>
      </c>
      <c r="R36" s="80">
        <v>23.2</v>
      </c>
      <c r="S36" s="80">
        <v>0</v>
      </c>
      <c r="T36" s="78">
        <f>SUMPRODUCT(LTA!F36:AJ36,LTA!F$101:AJ$101,LTA!F$105:AJ$105)</f>
        <v>42.12</v>
      </c>
      <c r="U36" s="78">
        <f>SUMPRODUCT(LTA!F36:AJ36,LTA!F$102:AJ$102,LTA!F$105:AJ$105)</f>
        <v>337.07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-81</v>
      </c>
      <c r="AA36" s="117">
        <f>STOA!J36</f>
        <v>3.84</v>
      </c>
      <c r="AB36" s="117">
        <f>-STOA!P36</f>
        <v>0</v>
      </c>
      <c r="AC36">
        <f t="shared" si="0"/>
        <v>11.954787114348029</v>
      </c>
      <c r="AD36">
        <f t="shared" si="1"/>
        <v>1103.4694951768333</v>
      </c>
      <c r="AE36">
        <f>'IDT-1'!F36</f>
        <v>0</v>
      </c>
      <c r="AF36" s="26"/>
      <c r="AG36">
        <f t="shared" si="2"/>
        <v>1103.4694951768333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11.67632234837995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679.74857175370141</v>
      </c>
      <c r="P37" s="77">
        <v>37.42</v>
      </c>
      <c r="Q37" s="77">
        <v>23.64</v>
      </c>
      <c r="R37" s="80">
        <v>23.2</v>
      </c>
      <c r="S37" s="80">
        <v>0</v>
      </c>
      <c r="T37" s="78">
        <f>SUMPRODUCT(LTA!F37:AJ37,LTA!F$101:AJ$101,LTA!F$105:AJ$105)</f>
        <v>48.13</v>
      </c>
      <c r="U37" s="78">
        <f>SUMPRODUCT(LTA!F37:AJ37,LTA!F$102:AJ$102,LTA!F$105:AJ$105)</f>
        <v>346.96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-72</v>
      </c>
      <c r="AA37" s="117">
        <f>STOA!J37</f>
        <v>3.84</v>
      </c>
      <c r="AB37" s="117">
        <f>-STOA!P37</f>
        <v>0</v>
      </c>
      <c r="AC37">
        <f t="shared" si="0"/>
        <v>12.032222625806144</v>
      </c>
      <c r="AD37">
        <f t="shared" si="1"/>
        <v>1110.1826714762751</v>
      </c>
      <c r="AE37">
        <f>'IDT-1'!F37</f>
        <v>-30.843</v>
      </c>
      <c r="AF37" s="26"/>
      <c r="AG37">
        <f t="shared" si="2"/>
        <v>1079.339671476275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11.67632234837995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664.7653436731016</v>
      </c>
      <c r="P38" s="77">
        <v>37.42</v>
      </c>
      <c r="Q38" s="77">
        <v>23.64</v>
      </c>
      <c r="R38" s="80">
        <v>23.2</v>
      </c>
      <c r="S38" s="80">
        <v>0</v>
      </c>
      <c r="T38" s="78">
        <f>SUMPRODUCT(LTA!F38:AJ38,LTA!F$101:AJ$101,LTA!F$105:AJ$105)</f>
        <v>60.78</v>
      </c>
      <c r="U38" s="78">
        <f>SUMPRODUCT(LTA!F38:AJ38,LTA!F$102:AJ$102,LTA!F$105:AJ$105)</f>
        <v>356.03999999999996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-72</v>
      </c>
      <c r="AA38" s="117">
        <f>STOA!J38</f>
        <v>3.84</v>
      </c>
      <c r="AB38" s="117">
        <f>-STOA!P38</f>
        <v>0</v>
      </c>
      <c r="AC38">
        <f t="shared" si="0"/>
        <v>12.091594218696864</v>
      </c>
      <c r="AD38">
        <f t="shared" si="1"/>
        <v>1116.8700718027844</v>
      </c>
      <c r="AE38">
        <f>'IDT-1'!F38</f>
        <v>-49.232999999999997</v>
      </c>
      <c r="AF38" s="26"/>
      <c r="AG38">
        <f t="shared" si="2"/>
        <v>1067.6370718027845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11.580614788147326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647.92210073700164</v>
      </c>
      <c r="P39" s="77">
        <v>37.42</v>
      </c>
      <c r="Q39" s="77">
        <v>23.64</v>
      </c>
      <c r="R39" s="80">
        <v>23.2</v>
      </c>
      <c r="S39" s="80">
        <v>0</v>
      </c>
      <c r="T39" s="78">
        <f>SUMPRODUCT(LTA!F39:AJ39,LTA!F$101:AJ$101,LTA!F$105:AJ$105)</f>
        <v>68.740000000000009</v>
      </c>
      <c r="U39" s="78">
        <f>SUMPRODUCT(LTA!F39:AJ39,LTA!F$102:AJ$102,LTA!F$105:AJ$105)</f>
        <v>364.65999999999991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-72</v>
      </c>
      <c r="AA39" s="117">
        <f>STOA!J39</f>
        <v>3.7399999999999998</v>
      </c>
      <c r="AB39" s="117">
        <f>-STOA!P39</f>
        <v>0</v>
      </c>
      <c r="AC39">
        <f t="shared" si="0"/>
        <v>12.309508642384023</v>
      </c>
      <c r="AD39">
        <f t="shared" si="1"/>
        <v>1091.1932068827648</v>
      </c>
      <c r="AE39">
        <f>'IDT-1'!F39</f>
        <v>-22.975999999999999</v>
      </c>
      <c r="AF39" s="26"/>
      <c r="AG39">
        <f t="shared" si="2"/>
        <v>1068.2172068827649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11.580614788147326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637.0398690262017</v>
      </c>
      <c r="P40" s="77">
        <v>37.42</v>
      </c>
      <c r="Q40" s="77">
        <v>23.64</v>
      </c>
      <c r="R40" s="80">
        <v>23.2</v>
      </c>
      <c r="S40" s="80">
        <v>0</v>
      </c>
      <c r="T40" s="78">
        <f>SUMPRODUCT(LTA!F40:AJ40,LTA!F$101:AJ$101,LTA!F$105:AJ$105)</f>
        <v>77.92</v>
      </c>
      <c r="U40" s="78">
        <f>SUMPRODUCT(LTA!F40:AJ40,LTA!F$102:AJ$102,LTA!F$105:AJ$105)</f>
        <v>369.14999999999992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-58</v>
      </c>
      <c r="AA40" s="117">
        <f>STOA!J40</f>
        <v>3.7399999999999998</v>
      </c>
      <c r="AB40" s="117">
        <f>-STOA!P40</f>
        <v>0</v>
      </c>
      <c r="AC40">
        <f t="shared" si="0"/>
        <v>12.076575305185317</v>
      </c>
      <c r="AD40">
        <f t="shared" si="1"/>
        <v>1123.2139085091635</v>
      </c>
      <c r="AE40">
        <f>'IDT-1'!F40</f>
        <v>0</v>
      </c>
      <c r="AF40" s="26"/>
      <c r="AG40">
        <f t="shared" si="2"/>
        <v>1123.2139085091635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11.580614788147326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624.23749324280163</v>
      </c>
      <c r="P41" s="77">
        <v>37.42</v>
      </c>
      <c r="Q41" s="77">
        <v>23.64</v>
      </c>
      <c r="R41" s="80">
        <v>23.2</v>
      </c>
      <c r="S41" s="80">
        <v>0</v>
      </c>
      <c r="T41" s="78">
        <f>SUMPRODUCT(LTA!F41:AJ41,LTA!F$101:AJ$101,LTA!F$105:AJ$105)</f>
        <v>84.990000000000009</v>
      </c>
      <c r="U41" s="78">
        <f>SUMPRODUCT(LTA!F41:AJ41,LTA!F$102:AJ$102,LTA!F$105:AJ$105)</f>
        <v>376.89999999999992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</v>
      </c>
      <c r="AA41" s="117">
        <f>STOA!J41</f>
        <v>3.7399999999999998</v>
      </c>
      <c r="AB41" s="117">
        <f>-STOA!P41</f>
        <v>0</v>
      </c>
      <c r="AC41">
        <f t="shared" si="0"/>
        <v>11.490617726782117</v>
      </c>
      <c r="AD41">
        <f t="shared" si="1"/>
        <v>1193.8174903041668</v>
      </c>
      <c r="AE41">
        <f>'IDT-1'!F41</f>
        <v>0</v>
      </c>
      <c r="AF41" s="26"/>
      <c r="AG41">
        <f t="shared" si="2"/>
        <v>1193.8174903041668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11.580614788147326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622.25137455520166</v>
      </c>
      <c r="P42" s="77">
        <v>37.42</v>
      </c>
      <c r="Q42" s="77">
        <v>23.64</v>
      </c>
      <c r="R42" s="80">
        <v>23.2</v>
      </c>
      <c r="S42" s="80">
        <v>0</v>
      </c>
      <c r="T42" s="78">
        <f>SUMPRODUCT(LTA!F42:AJ42,LTA!F$101:AJ$101,LTA!F$105:AJ$105)</f>
        <v>89.3</v>
      </c>
      <c r="U42" s="78">
        <f>SUMPRODUCT(LTA!F42:AJ42,LTA!F$102:AJ$102,LTA!F$105:AJ$105)</f>
        <v>384.12999999999994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</v>
      </c>
      <c r="AA42" s="117">
        <f>STOA!J42</f>
        <v>3.7399999999999998</v>
      </c>
      <c r="AB42" s="117">
        <f>-STOA!P42</f>
        <v>0</v>
      </c>
      <c r="AC42">
        <f t="shared" si="0"/>
        <v>11.450398097020502</v>
      </c>
      <c r="AD42">
        <f t="shared" si="1"/>
        <v>1217.4115912463283</v>
      </c>
      <c r="AE42">
        <f>'IDT-1'!F42</f>
        <v>0</v>
      </c>
      <c r="AF42" s="26"/>
      <c r="AG42">
        <f t="shared" si="2"/>
        <v>1217.4115912463283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11.580614788147326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622.65345221560153</v>
      </c>
      <c r="P43" s="77">
        <v>37.42</v>
      </c>
      <c r="Q43" s="77">
        <v>23.64</v>
      </c>
      <c r="R43" s="80">
        <v>23.2</v>
      </c>
      <c r="S43" s="80">
        <v>0</v>
      </c>
      <c r="T43" s="78">
        <f>SUMPRODUCT(LTA!F43:AJ43,LTA!F$101:AJ$101,LTA!F$105:AJ$105)</f>
        <v>95.45</v>
      </c>
      <c r="U43" s="78">
        <f>SUMPRODUCT(LTA!F43:AJ43,LTA!F$102:AJ$102,LTA!F$105:AJ$105)</f>
        <v>390.67999999999995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</v>
      </c>
      <c r="AA43" s="117">
        <f>STOA!J43</f>
        <v>3.7399999999999998</v>
      </c>
      <c r="AB43" s="117">
        <f>-STOA!P43</f>
        <v>0</v>
      </c>
      <c r="AC43">
        <f t="shared" si="0"/>
        <v>11.512427615298851</v>
      </c>
      <c r="AD43">
        <f t="shared" si="1"/>
        <v>1236.4516393884501</v>
      </c>
      <c r="AE43">
        <f>'IDT-1'!F43</f>
        <v>0</v>
      </c>
      <c r="AF43" s="26"/>
      <c r="AG43">
        <f t="shared" si="2"/>
        <v>1236.4516393884501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11.580614788147326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622.65345221560153</v>
      </c>
      <c r="P44" s="77">
        <v>37.42</v>
      </c>
      <c r="Q44" s="77">
        <v>23.64</v>
      </c>
      <c r="R44" s="80">
        <v>23.2</v>
      </c>
      <c r="S44" s="80">
        <v>0</v>
      </c>
      <c r="T44" s="78">
        <f>SUMPRODUCT(LTA!F44:AJ44,LTA!F$101:AJ$101,LTA!F$105:AJ$105)</f>
        <v>110.85</v>
      </c>
      <c r="U44" s="78">
        <f>SUMPRODUCT(LTA!F44:AJ44,LTA!F$102:AJ$102,LTA!F$105:AJ$105)</f>
        <v>396.41999999999996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</v>
      </c>
      <c r="AA44" s="117">
        <f>STOA!J44</f>
        <v>3.7399999999999998</v>
      </c>
      <c r="AB44" s="117">
        <f>-STOA!P44</f>
        <v>0</v>
      </c>
      <c r="AC44">
        <f t="shared" si="0"/>
        <v>11.733972125387632</v>
      </c>
      <c r="AD44">
        <f t="shared" si="1"/>
        <v>1253.3700948783612</v>
      </c>
      <c r="AE44">
        <f>'IDT-1'!F44</f>
        <v>0</v>
      </c>
      <c r="AF44" s="26"/>
      <c r="AG44">
        <f t="shared" si="2"/>
        <v>1253.3700948783612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11.580614788147326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622.20197406801424</v>
      </c>
      <c r="P45" s="77">
        <v>37.42</v>
      </c>
      <c r="Q45" s="77">
        <v>23.64</v>
      </c>
      <c r="R45" s="80">
        <v>23.2</v>
      </c>
      <c r="S45" s="80">
        <v>0</v>
      </c>
      <c r="T45" s="78">
        <f>SUMPRODUCT(LTA!F45:AJ45,LTA!F$101:AJ$101,LTA!F$105:AJ$105)</f>
        <v>113.56</v>
      </c>
      <c r="U45" s="78">
        <f>SUMPRODUCT(LTA!F45:AJ45,LTA!F$102:AJ$102,LTA!F$105:AJ$105)</f>
        <v>401.28999999999996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-8</v>
      </c>
      <c r="AA45" s="117">
        <f>STOA!J45</f>
        <v>3.7399999999999998</v>
      </c>
      <c r="AB45" s="117">
        <f>-STOA!P45</f>
        <v>0</v>
      </c>
      <c r="AC45">
        <f t="shared" si="0"/>
        <v>11.787824990166669</v>
      </c>
      <c r="AD45">
        <f t="shared" si="1"/>
        <v>1261.4447638659949</v>
      </c>
      <c r="AE45">
        <f>'IDT-1'!F45</f>
        <v>0</v>
      </c>
      <c r="AF45" s="26"/>
      <c r="AG45">
        <f t="shared" si="2"/>
        <v>1261.4447638659949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11.580614788147326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622.20240487640854</v>
      </c>
      <c r="P46" s="77">
        <v>37.42</v>
      </c>
      <c r="Q46" s="77">
        <v>23.64</v>
      </c>
      <c r="R46" s="80">
        <v>23.2</v>
      </c>
      <c r="S46" s="80">
        <v>0</v>
      </c>
      <c r="T46" s="78">
        <f>SUMPRODUCT(LTA!F46:AJ46,LTA!F$101:AJ$101,LTA!F$105:AJ$105)</f>
        <v>111.15</v>
      </c>
      <c r="U46" s="78">
        <f>SUMPRODUCT(LTA!F46:AJ46,LTA!F$102:AJ$102,LTA!F$105:AJ$105)</f>
        <v>404.78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-18</v>
      </c>
      <c r="AA46" s="117">
        <f>STOA!J46</f>
        <v>3.7399999999999998</v>
      </c>
      <c r="AB46" s="117">
        <f>-STOA!P46</f>
        <v>0</v>
      </c>
      <c r="AC46">
        <f t="shared" si="0"/>
        <v>11.841723418891513</v>
      </c>
      <c r="AD46">
        <f t="shared" si="1"/>
        <v>1257.4712962456645</v>
      </c>
      <c r="AE46">
        <f>'IDT-1'!F46</f>
        <v>0</v>
      </c>
      <c r="AF46" s="26"/>
      <c r="AG46">
        <f t="shared" si="2"/>
        <v>1257.4712962456645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11.580614788147326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622.63981270440854</v>
      </c>
      <c r="P47" s="77">
        <v>37.42</v>
      </c>
      <c r="Q47" s="77">
        <v>23.64</v>
      </c>
      <c r="R47" s="80">
        <v>23.2</v>
      </c>
      <c r="S47" s="80">
        <v>0</v>
      </c>
      <c r="T47" s="78">
        <f>SUMPRODUCT(LTA!F47:AJ47,LTA!F$101:AJ$101,LTA!F$105:AJ$105)</f>
        <v>109.7</v>
      </c>
      <c r="U47" s="78">
        <f>SUMPRODUCT(LTA!F47:AJ47,LTA!F$102:AJ$102,LTA!F$105:AJ$105)</f>
        <v>407.84999999999997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-24</v>
      </c>
      <c r="AA47" s="117">
        <f>STOA!J47</f>
        <v>3.7399999999999998</v>
      </c>
      <c r="AB47" s="117">
        <f>-STOA!P47</f>
        <v>0</v>
      </c>
      <c r="AC47">
        <f t="shared" si="0"/>
        <v>11.86870673530011</v>
      </c>
      <c r="AD47">
        <f t="shared" si="1"/>
        <v>1258.5017207572557</v>
      </c>
      <c r="AE47">
        <f>'IDT-1'!F47</f>
        <v>0</v>
      </c>
      <c r="AF47" s="26"/>
      <c r="AG47">
        <f t="shared" si="2"/>
        <v>1258.5017207572557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11.580614788147326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622.63981270440854</v>
      </c>
      <c r="P48" s="77">
        <v>37.42</v>
      </c>
      <c r="Q48" s="77">
        <v>23.64</v>
      </c>
      <c r="R48" s="80">
        <v>23.2</v>
      </c>
      <c r="S48" s="80">
        <v>0</v>
      </c>
      <c r="T48" s="78">
        <f>SUMPRODUCT(LTA!F48:AJ48,LTA!F$101:AJ$101,LTA!F$105:AJ$105)</f>
        <v>110.15</v>
      </c>
      <c r="U48" s="78">
        <f>SUMPRODUCT(LTA!F48:AJ48,LTA!F$102:AJ$102,LTA!F$105:AJ$105)</f>
        <v>410.15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-38</v>
      </c>
      <c r="AA48" s="117">
        <f>STOA!J48</f>
        <v>3.7399999999999998</v>
      </c>
      <c r="AB48" s="117">
        <f>-STOA!P48</f>
        <v>0</v>
      </c>
      <c r="AC48">
        <f t="shared" si="0"/>
        <v>12.017200520610844</v>
      </c>
      <c r="AD48">
        <f t="shared" si="1"/>
        <v>1247.1032269719449</v>
      </c>
      <c r="AE48">
        <f>'IDT-1'!F48</f>
        <v>0</v>
      </c>
      <c r="AF48" s="26"/>
      <c r="AG48">
        <f t="shared" si="2"/>
        <v>1247.1032269719449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11.580614788147326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620.3554019940085</v>
      </c>
      <c r="P49" s="77">
        <v>37.42</v>
      </c>
      <c r="Q49" s="77">
        <v>23.64</v>
      </c>
      <c r="R49" s="80">
        <v>23.2</v>
      </c>
      <c r="S49" s="80">
        <v>0</v>
      </c>
      <c r="T49" s="78">
        <f>SUMPRODUCT(LTA!F49:AJ49,LTA!F$101:AJ$101,LTA!F$105:AJ$105)</f>
        <v>109.51</v>
      </c>
      <c r="U49" s="78">
        <f>SUMPRODUCT(LTA!F49:AJ49,LTA!F$102:AJ$102,LTA!F$105:AJ$105)</f>
        <v>412.03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-51</v>
      </c>
      <c r="AA49" s="117">
        <f>STOA!J49</f>
        <v>3.7399999999999998</v>
      </c>
      <c r="AB49" s="117">
        <f>-STOA!P49</f>
        <v>0</v>
      </c>
      <c r="AC49">
        <f t="shared" si="0"/>
        <v>11.990253451314931</v>
      </c>
      <c r="AD49">
        <f t="shared" si="1"/>
        <v>1248.0857633308408</v>
      </c>
      <c r="AE49">
        <f>'IDT-1'!F49</f>
        <v>0</v>
      </c>
      <c r="AF49" s="26"/>
      <c r="AG49">
        <f t="shared" si="2"/>
        <v>1248.0857633308408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11.580614788147326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624.42221673280847</v>
      </c>
      <c r="P50" s="77">
        <v>37.42</v>
      </c>
      <c r="Q50" s="77">
        <v>23.64</v>
      </c>
      <c r="R50" s="80">
        <v>23.2</v>
      </c>
      <c r="S50" s="80">
        <v>0</v>
      </c>
      <c r="T50" s="78">
        <f>SUMPRODUCT(LTA!F50:AJ50,LTA!F$101:AJ$101,LTA!F$105:AJ$105)</f>
        <v>108.78</v>
      </c>
      <c r="U50" s="78">
        <f>SUMPRODUCT(LTA!F50:AJ50,LTA!F$102:AJ$102,LTA!F$105:AJ$105)</f>
        <v>412.71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-64</v>
      </c>
      <c r="AA50" s="117">
        <f>STOA!J50</f>
        <v>3.7399999999999998</v>
      </c>
      <c r="AB50" s="117">
        <f>-STOA!P50</f>
        <v>0</v>
      </c>
      <c r="AC50">
        <f t="shared" si="0"/>
        <v>12.141017078804913</v>
      </c>
      <c r="AD50">
        <f t="shared" si="1"/>
        <v>1238.9518144421509</v>
      </c>
      <c r="AE50">
        <f>'IDT-1'!F50</f>
        <v>0</v>
      </c>
      <c r="AF50" s="26"/>
      <c r="AG50">
        <f t="shared" si="2"/>
        <v>1238.9518144421509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11.580614788147326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624.66640775000837</v>
      </c>
      <c r="P51" s="77">
        <v>37.42</v>
      </c>
      <c r="Q51" s="77">
        <v>23.64</v>
      </c>
      <c r="R51" s="80">
        <v>23.2</v>
      </c>
      <c r="S51" s="80">
        <v>0</v>
      </c>
      <c r="T51" s="78">
        <f>SUMPRODUCT(LTA!F51:AJ51,LTA!F$101:AJ$101,LTA!F$105:AJ$105)</f>
        <v>108.99</v>
      </c>
      <c r="U51" s="78">
        <f>SUMPRODUCT(LTA!F51:AJ51,LTA!F$102:AJ$102,LTA!F$105:AJ$105)</f>
        <v>415.12000000000006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-72</v>
      </c>
      <c r="AA51" s="117">
        <f>STOA!J51</f>
        <v>3.7399999999999998</v>
      </c>
      <c r="AB51" s="117">
        <f>-STOA!P51</f>
        <v>0</v>
      </c>
      <c r="AC51">
        <f t="shared" si="0"/>
        <v>12.6811533560436</v>
      </c>
      <c r="AD51">
        <f t="shared" si="1"/>
        <v>1183.2758691821123</v>
      </c>
      <c r="AE51">
        <f>'IDT-1'!F51</f>
        <v>-10.433999999999999</v>
      </c>
      <c r="AF51" s="26"/>
      <c r="AG51">
        <f t="shared" si="2"/>
        <v>1172.8418691821123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11.580614788147326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624.66640775000837</v>
      </c>
      <c r="P52" s="77">
        <v>37.42</v>
      </c>
      <c r="Q52" s="77">
        <v>23.64</v>
      </c>
      <c r="R52" s="80">
        <v>23.2</v>
      </c>
      <c r="S52" s="80">
        <v>0</v>
      </c>
      <c r="T52" s="78">
        <f>SUMPRODUCT(LTA!F52:AJ52,LTA!F$101:AJ$101,LTA!F$105:AJ$105)</f>
        <v>108.16</v>
      </c>
      <c r="U52" s="78">
        <f>SUMPRODUCT(LTA!F52:AJ52,LTA!F$102:AJ$102,LTA!F$105:AJ$105)</f>
        <v>422.28000000000009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-72</v>
      </c>
      <c r="AA52" s="117">
        <f>STOA!J52</f>
        <v>3.7399999999999998</v>
      </c>
      <c r="AB52" s="117">
        <f>-STOA!P52</f>
        <v>0</v>
      </c>
      <c r="AC52">
        <f t="shared" si="0"/>
        <v>12.736857356043599</v>
      </c>
      <c r="AD52">
        <f t="shared" si="1"/>
        <v>1189.5501651821121</v>
      </c>
      <c r="AE52">
        <f>'IDT-1'!F52</f>
        <v>-31.744</v>
      </c>
      <c r="AF52" s="26"/>
      <c r="AG52">
        <f t="shared" si="2"/>
        <v>1157.8061651821122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11.580614788147326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629.24331247340854</v>
      </c>
      <c r="P53" s="77">
        <v>37.42</v>
      </c>
      <c r="Q53" s="77">
        <v>23.64</v>
      </c>
      <c r="R53" s="80">
        <v>23.2</v>
      </c>
      <c r="S53" s="80">
        <v>0</v>
      </c>
      <c r="T53" s="78">
        <f>SUMPRODUCT(LTA!F53:AJ53,LTA!F$101:AJ$101,LTA!F$105:AJ$105)</f>
        <v>108.2</v>
      </c>
      <c r="U53" s="78">
        <f>SUMPRODUCT(LTA!F53:AJ53,LTA!F$102:AJ$102,LTA!F$105:AJ$105)</f>
        <v>428.76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-72</v>
      </c>
      <c r="AA53" s="117">
        <f>STOA!J53</f>
        <v>3.7399999999999998</v>
      </c>
      <c r="AB53" s="117">
        <f>-STOA!P53</f>
        <v>0</v>
      </c>
      <c r="AC53">
        <f t="shared" si="0"/>
        <v>12.878900755220497</v>
      </c>
      <c r="AD53">
        <f t="shared" si="1"/>
        <v>1195.5050265063353</v>
      </c>
      <c r="AE53">
        <f>'IDT-1'!F53</f>
        <v>-34.234000000000002</v>
      </c>
      <c r="AF53" s="26"/>
      <c r="AG53">
        <f t="shared" si="2"/>
        <v>1161.2710265063354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11.580614788147326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629.24331247340854</v>
      </c>
      <c r="P54" s="77">
        <v>37.42</v>
      </c>
      <c r="Q54" s="77">
        <v>23.64</v>
      </c>
      <c r="R54" s="80">
        <v>23.2</v>
      </c>
      <c r="S54" s="80">
        <v>0</v>
      </c>
      <c r="T54" s="78">
        <f>SUMPRODUCT(LTA!F54:AJ54,LTA!F$101:AJ$101,LTA!F$105:AJ$105)</f>
        <v>108.18</v>
      </c>
      <c r="U54" s="78">
        <f>SUMPRODUCT(LTA!F54:AJ54,LTA!F$102:AJ$102,LTA!F$105:AJ$105)</f>
        <v>434.19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-52</v>
      </c>
      <c r="AA54" s="117">
        <f>STOA!J54</f>
        <v>3.7399999999999998</v>
      </c>
      <c r="AB54" s="117">
        <f>-STOA!P54</f>
        <v>0</v>
      </c>
      <c r="AC54">
        <f t="shared" si="0"/>
        <v>13.015290030442451</v>
      </c>
      <c r="AD54">
        <f t="shared" si="1"/>
        <v>1190.7786372311134</v>
      </c>
      <c r="AE54">
        <f>'IDT-1'!F54</f>
        <v>-59.774000000000001</v>
      </c>
      <c r="AF54" s="26"/>
      <c r="AG54">
        <f t="shared" si="2"/>
        <v>1131.0046372311135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11.580614788147326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54.91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609.97899636605973</v>
      </c>
      <c r="P55" s="77">
        <v>37.42</v>
      </c>
      <c r="Q55" s="77">
        <v>23.64</v>
      </c>
      <c r="R55" s="80">
        <v>23.2</v>
      </c>
      <c r="S55" s="80">
        <v>0</v>
      </c>
      <c r="T55" s="78">
        <f>SUMPRODUCT(LTA!F55:AJ55,LTA!F$101:AJ$101,LTA!F$105:AJ$105)</f>
        <v>108.13</v>
      </c>
      <c r="U55" s="78">
        <f>SUMPRODUCT(LTA!F55:AJ55,LTA!F$102:AJ$102,LTA!F$105:AJ$105)</f>
        <v>435.2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-72</v>
      </c>
      <c r="AA55" s="117">
        <f>STOA!J55</f>
        <v>3.7399999999999998</v>
      </c>
      <c r="AB55" s="117">
        <f>-STOA!P55</f>
        <v>0</v>
      </c>
      <c r="AC55">
        <f t="shared" si="0"/>
        <v>12.769330686308757</v>
      </c>
      <c r="AD55">
        <f t="shared" si="1"/>
        <v>1153.0302804678984</v>
      </c>
      <c r="AE55">
        <f>'IDT-1'!F55</f>
        <v>-149.75399999999999</v>
      </c>
      <c r="AF55" s="26"/>
      <c r="AG55">
        <f t="shared" si="2"/>
        <v>1003.2762804678983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7.5570996978851968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609.97899636605973</v>
      </c>
      <c r="P56" s="77">
        <v>37.42</v>
      </c>
      <c r="Q56" s="77">
        <v>23.64</v>
      </c>
      <c r="R56" s="80">
        <v>23.2</v>
      </c>
      <c r="S56" s="80">
        <v>0</v>
      </c>
      <c r="T56" s="78">
        <f>SUMPRODUCT(LTA!F56:AJ56,LTA!F$101:AJ$101,LTA!F$105:AJ$105)</f>
        <v>108.95</v>
      </c>
      <c r="U56" s="78">
        <f>SUMPRODUCT(LTA!F56:AJ56,LTA!F$102:AJ$102,LTA!F$105:AJ$105)</f>
        <v>435.95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-74</v>
      </c>
      <c r="AA56" s="117">
        <f>STOA!J56</f>
        <v>3.7399999999999998</v>
      </c>
      <c r="AB56" s="117">
        <f>-STOA!P56</f>
        <v>0</v>
      </c>
      <c r="AC56">
        <f t="shared" si="0"/>
        <v>12.821776518647622</v>
      </c>
      <c r="AD56">
        <f t="shared" si="1"/>
        <v>1146.8843195452973</v>
      </c>
      <c r="AE56">
        <f>'IDT-1'!F56</f>
        <v>-189</v>
      </c>
      <c r="AF56" s="26"/>
      <c r="AG56">
        <f t="shared" si="2"/>
        <v>957.88431954529733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-74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11.580614788147326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611.56228102485989</v>
      </c>
      <c r="P57" s="77">
        <v>37.42</v>
      </c>
      <c r="Q57" s="77">
        <v>23.64</v>
      </c>
      <c r="R57" s="80">
        <v>23.2</v>
      </c>
      <c r="S57" s="80">
        <v>0</v>
      </c>
      <c r="T57" s="78">
        <f>SUMPRODUCT(LTA!F57:AJ57,LTA!F$101:AJ$101,LTA!F$105:AJ$105)</f>
        <v>108.72</v>
      </c>
      <c r="U57" s="78">
        <f>SUMPRODUCT(LTA!F57:AJ57,LTA!F$102:AJ$102,LTA!F$105:AJ$105)</f>
        <v>435.08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-72</v>
      </c>
      <c r="AA57" s="117">
        <f>STOA!J57</f>
        <v>3.7399999999999998</v>
      </c>
      <c r="AB57" s="117">
        <f>-STOA!P57</f>
        <v>0</v>
      </c>
      <c r="AC57">
        <f t="shared" si="0"/>
        <v>12.719386316084245</v>
      </c>
      <c r="AD57">
        <f t="shared" si="1"/>
        <v>1167.493509496923</v>
      </c>
      <c r="AE57">
        <f>'IDT-1'!F57</f>
        <v>-157.16399999999999</v>
      </c>
      <c r="AF57" s="26"/>
      <c r="AG57">
        <f t="shared" si="2"/>
        <v>1010.329509496923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11.580614788147326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611.56228102485989</v>
      </c>
      <c r="P58" s="77">
        <v>37.42</v>
      </c>
      <c r="Q58" s="77">
        <v>23.64</v>
      </c>
      <c r="R58" s="80">
        <v>23.2</v>
      </c>
      <c r="S58" s="80">
        <v>0</v>
      </c>
      <c r="T58" s="78">
        <f>SUMPRODUCT(LTA!F58:AJ58,LTA!F$101:AJ$101,LTA!F$105:AJ$105)</f>
        <v>109.52</v>
      </c>
      <c r="U58" s="78">
        <f>SUMPRODUCT(LTA!F58:AJ58,LTA!F$102:AJ$102,LTA!F$105:AJ$105)</f>
        <v>433.35999999999996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-72</v>
      </c>
      <c r="AA58" s="117">
        <f>STOA!J58</f>
        <v>3.7399999999999998</v>
      </c>
      <c r="AB58" s="117">
        <f>-STOA!P58</f>
        <v>0</v>
      </c>
      <c r="AC58">
        <f t="shared" si="0"/>
        <v>12.977634141750105</v>
      </c>
      <c r="AD58">
        <f t="shared" si="1"/>
        <v>1136.3152616712571</v>
      </c>
      <c r="AE58">
        <f>'IDT-1'!F58</f>
        <v>-129.10400000000001</v>
      </c>
      <c r="AF58" s="26"/>
      <c r="AG58">
        <f t="shared" si="2"/>
        <v>1007.211261671257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11.580614788147326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611.56228102485989</v>
      </c>
      <c r="P59" s="77">
        <v>37.42</v>
      </c>
      <c r="Q59" s="77">
        <v>23.64</v>
      </c>
      <c r="R59" s="80">
        <v>23.2</v>
      </c>
      <c r="S59" s="80">
        <v>0</v>
      </c>
      <c r="T59" s="78">
        <f>SUMPRODUCT(LTA!F59:AJ59,LTA!F$101:AJ$101,LTA!F$105:AJ$105)</f>
        <v>103.16</v>
      </c>
      <c r="U59" s="78">
        <f>SUMPRODUCT(LTA!F59:AJ59,LTA!F$102:AJ$102,LTA!F$105:AJ$105)</f>
        <v>439.03000000000003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-72</v>
      </c>
      <c r="AA59" s="117">
        <f>STOA!J59</f>
        <v>3.7399999999999998</v>
      </c>
      <c r="AB59" s="117">
        <f>-STOA!P59</f>
        <v>0</v>
      </c>
      <c r="AC59">
        <f t="shared" si="0"/>
        <v>12.616437040862293</v>
      </c>
      <c r="AD59">
        <f t="shared" si="1"/>
        <v>1175.9864587721449</v>
      </c>
      <c r="AE59">
        <f>'IDT-1'!F59</f>
        <v>-103.17400000000001</v>
      </c>
      <c r="AF59" s="26"/>
      <c r="AG59">
        <f t="shared" si="2"/>
        <v>1072.812458772145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11.900188781014023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611.56228102485989</v>
      </c>
      <c r="P60" s="77">
        <v>37.42</v>
      </c>
      <c r="Q60" s="77">
        <v>23.64</v>
      </c>
      <c r="R60" s="80">
        <v>23.2</v>
      </c>
      <c r="S60" s="80">
        <v>0</v>
      </c>
      <c r="T60" s="78">
        <f>SUMPRODUCT(LTA!F60:AJ60,LTA!F$101:AJ$101,LTA!F$105:AJ$105)</f>
        <v>96.7</v>
      </c>
      <c r="U60" s="78">
        <f>SUMPRODUCT(LTA!F60:AJ60,LTA!F$102:AJ$102,LTA!F$105:AJ$105)</f>
        <v>443.0100000000001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-72</v>
      </c>
      <c r="AA60" s="117">
        <f>STOA!J60</f>
        <v>3.7399999999999998</v>
      </c>
      <c r="AB60" s="117">
        <f>-STOA!P60</f>
        <v>0</v>
      </c>
      <c r="AC60">
        <f t="shared" si="0"/>
        <v>12.819378480054404</v>
      </c>
      <c r="AD60">
        <f t="shared" si="1"/>
        <v>1148.6230913258196</v>
      </c>
      <c r="AE60">
        <f>'IDT-1'!F60</f>
        <v>-67.790999999999997</v>
      </c>
      <c r="AF60" s="26"/>
      <c r="AG60">
        <f t="shared" si="2"/>
        <v>1080.8320913258196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11.900188781014023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611.56228102485989</v>
      </c>
      <c r="P61" s="77">
        <v>37.42</v>
      </c>
      <c r="Q61" s="77">
        <v>23.64</v>
      </c>
      <c r="R61" s="80">
        <v>23.2</v>
      </c>
      <c r="S61" s="80">
        <v>0</v>
      </c>
      <c r="T61" s="78">
        <f>SUMPRODUCT(LTA!F61:AJ61,LTA!F$101:AJ$101,LTA!F$105:AJ$105)</f>
        <v>90.88</v>
      </c>
      <c r="U61" s="78">
        <f>SUMPRODUCT(LTA!F61:AJ61,LTA!F$102:AJ$102,LTA!F$105:AJ$105)</f>
        <v>436.17000000000007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-72</v>
      </c>
      <c r="AA61" s="117">
        <f>STOA!J61</f>
        <v>3.7399999999999998</v>
      </c>
      <c r="AB61" s="117">
        <f>-STOA!P61</f>
        <v>0</v>
      </c>
      <c r="AC61">
        <f t="shared" si="0"/>
        <v>12.510822567221473</v>
      </c>
      <c r="AD61">
        <f t="shared" si="1"/>
        <v>1144.0016472386524</v>
      </c>
      <c r="AE61">
        <f>'IDT-1'!F61</f>
        <v>-50.006999999999998</v>
      </c>
      <c r="AF61" s="26"/>
      <c r="AG61">
        <f t="shared" si="2"/>
        <v>1093.9946472386523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11.900188781014023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611.56228102485989</v>
      </c>
      <c r="P62" s="77">
        <v>37.42</v>
      </c>
      <c r="Q62" s="77">
        <v>23.64</v>
      </c>
      <c r="R62" s="80">
        <v>23.2</v>
      </c>
      <c r="S62" s="80">
        <v>0</v>
      </c>
      <c r="T62" s="78">
        <f>SUMPRODUCT(LTA!F62:AJ62,LTA!F$101:AJ$101,LTA!F$105:AJ$105)</f>
        <v>84.28</v>
      </c>
      <c r="U62" s="78">
        <f>SUMPRODUCT(LTA!F62:AJ62,LTA!F$102:AJ$102,LTA!F$105:AJ$105)</f>
        <v>428.18000000000006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-72</v>
      </c>
      <c r="AA62" s="117">
        <f>STOA!J62</f>
        <v>3.7399999999999998</v>
      </c>
      <c r="AB62" s="117">
        <f>-STOA!P62</f>
        <v>0</v>
      </c>
      <c r="AC62">
        <f t="shared" si="0"/>
        <v>12.382430567221473</v>
      </c>
      <c r="AD62">
        <f t="shared" si="1"/>
        <v>1129.5400392386525</v>
      </c>
      <c r="AE62">
        <f>'IDT-1'!F62</f>
        <v>-47.732999999999997</v>
      </c>
      <c r="AF62" s="26"/>
      <c r="AG62">
        <f t="shared" si="2"/>
        <v>1081.8070392386526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11.900188781014023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610.03477628765984</v>
      </c>
      <c r="P63" s="77">
        <v>37.42</v>
      </c>
      <c r="Q63" s="77">
        <v>23.64</v>
      </c>
      <c r="R63" s="80">
        <v>23.2</v>
      </c>
      <c r="S63" s="80">
        <v>0</v>
      </c>
      <c r="T63" s="78">
        <f>SUMPRODUCT(LTA!F63:AJ63,LTA!F$101:AJ$101,LTA!F$105:AJ$105)</f>
        <v>80.23</v>
      </c>
      <c r="U63" s="78">
        <f>SUMPRODUCT(LTA!F63:AJ63,LTA!F$102:AJ$102,LTA!F$105:AJ$105)</f>
        <v>423.91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-72</v>
      </c>
      <c r="AA63" s="117">
        <f>STOA!J63</f>
        <v>3.7399999999999998</v>
      </c>
      <c r="AB63" s="117">
        <f>-STOA!P63</f>
        <v>0</v>
      </c>
      <c r="AC63">
        <f t="shared" si="0"/>
        <v>12.251381887923136</v>
      </c>
      <c r="AD63">
        <f t="shared" si="1"/>
        <v>1124.8235831807508</v>
      </c>
      <c r="AE63">
        <f>'IDT-1'!F63</f>
        <v>-50.893000000000001</v>
      </c>
      <c r="AF63" s="26"/>
      <c r="AG63">
        <f t="shared" si="2"/>
        <v>1073.9305831807508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11.900188781014023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612.52459427965982</v>
      </c>
      <c r="P64" s="77">
        <v>37.42</v>
      </c>
      <c r="Q64" s="77">
        <v>23.64</v>
      </c>
      <c r="R64" s="80">
        <v>23.2</v>
      </c>
      <c r="S64" s="80">
        <v>0</v>
      </c>
      <c r="T64" s="78">
        <f>SUMPRODUCT(LTA!F64:AJ64,LTA!F$101:AJ$101,LTA!F$105:AJ$105)</f>
        <v>74.2</v>
      </c>
      <c r="U64" s="78">
        <f>SUMPRODUCT(LTA!F64:AJ64,LTA!F$102:AJ$102,LTA!F$105:AJ$105)</f>
        <v>413.85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-72</v>
      </c>
      <c r="AA64" s="117">
        <f>STOA!J64</f>
        <v>3.7399999999999998</v>
      </c>
      <c r="AB64" s="117">
        <f>-STOA!P64</f>
        <v>0</v>
      </c>
      <c r="AC64">
        <f t="shared" si="0"/>
        <v>12.131700286252736</v>
      </c>
      <c r="AD64">
        <f t="shared" si="1"/>
        <v>1111.3430827744212</v>
      </c>
      <c r="AE64">
        <f>'IDT-1'!F64</f>
        <v>-36.143000000000001</v>
      </c>
      <c r="AF64" s="26"/>
      <c r="AG64">
        <f t="shared" si="2"/>
        <v>1075.2000827744212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11.900188781014023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616.07908751757498</v>
      </c>
      <c r="P65" s="77">
        <v>37.42</v>
      </c>
      <c r="Q65" s="77">
        <v>23.64</v>
      </c>
      <c r="R65" s="80">
        <v>23.2</v>
      </c>
      <c r="S65" s="80">
        <v>0</v>
      </c>
      <c r="T65" s="78">
        <f>SUMPRODUCT(LTA!F65:AJ65,LTA!F$101:AJ$101,LTA!F$105:AJ$105)</f>
        <v>69.36</v>
      </c>
      <c r="U65" s="78">
        <f>SUMPRODUCT(LTA!F65:AJ65,LTA!F$102:AJ$102,LTA!F$105:AJ$105)</f>
        <v>402.63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-72</v>
      </c>
      <c r="AA65" s="117">
        <f>STOA!J65</f>
        <v>3.7399999999999998</v>
      </c>
      <c r="AB65" s="117">
        <f>-STOA!P65</f>
        <v>0</v>
      </c>
      <c r="AC65">
        <f t="shared" si="0"/>
        <v>12.110433101968342</v>
      </c>
      <c r="AD65">
        <f t="shared" si="1"/>
        <v>1088.8588431966207</v>
      </c>
      <c r="AE65">
        <f>'IDT-1'!F65</f>
        <v>-20.553000000000001</v>
      </c>
      <c r="AF65" s="26"/>
      <c r="AG65">
        <f t="shared" si="2"/>
        <v>1068.3058431966206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11.900188781014023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616.07908751757498</v>
      </c>
      <c r="P66" s="77">
        <v>37.42</v>
      </c>
      <c r="Q66" s="77">
        <v>23.64</v>
      </c>
      <c r="R66" s="80">
        <v>23.2</v>
      </c>
      <c r="S66" s="80">
        <v>0</v>
      </c>
      <c r="T66" s="78">
        <f>SUMPRODUCT(LTA!F66:AJ66,LTA!F$101:AJ$101,LTA!F$105:AJ$105)</f>
        <v>66.41</v>
      </c>
      <c r="U66" s="78">
        <f>SUMPRODUCT(LTA!F66:AJ66,LTA!F$102:AJ$102,LTA!F$105:AJ$105)</f>
        <v>391.28000000000003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-72</v>
      </c>
      <c r="AA66" s="117">
        <f>STOA!J66</f>
        <v>3.7399999999999998</v>
      </c>
      <c r="AB66" s="117">
        <f>-STOA!P66</f>
        <v>0</v>
      </c>
      <c r="AC66">
        <f t="shared" si="0"/>
        <v>12.028983739579319</v>
      </c>
      <c r="AD66">
        <f t="shared" si="1"/>
        <v>1069.6402925590096</v>
      </c>
      <c r="AE66">
        <f>'IDT-1'!F66</f>
        <v>-5.7030000000000003</v>
      </c>
      <c r="AF66" s="26"/>
      <c r="AG66">
        <f t="shared" si="2"/>
        <v>1063.9372925590096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11.580614788147326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616.845495196775</v>
      </c>
      <c r="P67" s="77">
        <v>37.42</v>
      </c>
      <c r="Q67" s="77">
        <v>23.64</v>
      </c>
      <c r="R67" s="80">
        <v>23.2</v>
      </c>
      <c r="S67" s="80">
        <v>0</v>
      </c>
      <c r="T67" s="78">
        <f>SUMPRODUCT(LTA!F67:AJ67,LTA!F$101:AJ$101,LTA!F$105:AJ$105)</f>
        <v>63.46</v>
      </c>
      <c r="U67" s="78">
        <f>SUMPRODUCT(LTA!F67:AJ67,LTA!F$102:AJ$102,LTA!F$105:AJ$105)</f>
        <v>381.48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-59</v>
      </c>
      <c r="AA67" s="117">
        <f>STOA!J67</f>
        <v>3.84</v>
      </c>
      <c r="AB67" s="117">
        <f>-STOA!P67</f>
        <v>0</v>
      </c>
      <c r="AC67">
        <f t="shared" si="0"/>
        <v>11.761789580619537</v>
      </c>
      <c r="AD67">
        <f t="shared" si="1"/>
        <v>1075.7043204043027</v>
      </c>
      <c r="AE67">
        <f>'IDT-1'!F67</f>
        <v>0</v>
      </c>
      <c r="AF67" s="26"/>
      <c r="AG67">
        <f t="shared" si="2"/>
        <v>1075.7043204043027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11.580614788147326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616.845495196775</v>
      </c>
      <c r="P68" s="77">
        <v>37.42</v>
      </c>
      <c r="Q68" s="77">
        <v>23.64</v>
      </c>
      <c r="R68" s="80">
        <v>23.2</v>
      </c>
      <c r="S68" s="80">
        <v>0</v>
      </c>
      <c r="T68" s="78">
        <f>SUMPRODUCT(LTA!F68:AJ68,LTA!F$101:AJ$101,LTA!F$105:AJ$105)</f>
        <v>61.1</v>
      </c>
      <c r="U68" s="78">
        <f>SUMPRODUCT(LTA!F68:AJ68,LTA!F$102:AJ$102,LTA!F$105:AJ$105)</f>
        <v>373.02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-46</v>
      </c>
      <c r="AA68" s="117">
        <f>STOA!J68</f>
        <v>3.84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11.595548560441975</v>
      </c>
      <c r="AD68">
        <f t="shared" ref="AD68:AD98" si="4">SUM(B68:AB68,AI68:AR68)-AC68</f>
        <v>1073.0505614244803</v>
      </c>
      <c r="AE68">
        <f>'IDT-1'!F68</f>
        <v>0</v>
      </c>
      <c r="AF68" s="26"/>
      <c r="AG68">
        <f t="shared" ref="AG68:AG98" si="5">SUM(AD68:AF68)</f>
        <v>1073.0505614244803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7.8305853256389106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616.845495196775</v>
      </c>
      <c r="P69" s="77">
        <v>37.42</v>
      </c>
      <c r="Q69" s="77">
        <v>23.64</v>
      </c>
      <c r="R69" s="80">
        <v>23.2</v>
      </c>
      <c r="S69" s="80">
        <v>0</v>
      </c>
      <c r="T69" s="78">
        <f>SUMPRODUCT(LTA!F69:AJ69,LTA!F$101:AJ$101,LTA!F$105:AJ$105)</f>
        <v>53.96</v>
      </c>
      <c r="U69" s="78">
        <f>SUMPRODUCT(LTA!F69:AJ69,LTA!F$102:AJ$102,LTA!F$105:AJ$105)</f>
        <v>363.20000000000005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-28</v>
      </c>
      <c r="AA69" s="117">
        <f>STOA!J69</f>
        <v>3.84</v>
      </c>
      <c r="AB69" s="117">
        <f>-STOA!P69</f>
        <v>0</v>
      </c>
      <c r="AC69">
        <f t="shared" si="3"/>
        <v>11.209103368161408</v>
      </c>
      <c r="AD69">
        <f t="shared" si="4"/>
        <v>1075.7269771542526</v>
      </c>
      <c r="AE69">
        <f>'IDT-1'!F69</f>
        <v>0</v>
      </c>
      <c r="AF69" s="26"/>
      <c r="AG69">
        <f t="shared" si="5"/>
        <v>1075.7269771542526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7.8305853256389106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616.845495196775</v>
      </c>
      <c r="P70" s="77">
        <v>37.42</v>
      </c>
      <c r="Q70" s="77">
        <v>23.64</v>
      </c>
      <c r="R70" s="80">
        <v>21</v>
      </c>
      <c r="S70" s="80">
        <v>0</v>
      </c>
      <c r="T70" s="78">
        <f>SUMPRODUCT(LTA!F70:AJ70,LTA!F$101:AJ$101,LTA!F$105:AJ$105)</f>
        <v>46.09</v>
      </c>
      <c r="U70" s="78">
        <f>SUMPRODUCT(LTA!F70:AJ70,LTA!F$102:AJ$102,LTA!F$105:AJ$105)</f>
        <v>354.59000000000003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-6</v>
      </c>
      <c r="AA70" s="117">
        <f>STOA!J70</f>
        <v>3.84</v>
      </c>
      <c r="AB70" s="117">
        <f>-STOA!P70</f>
        <v>0</v>
      </c>
      <c r="AC70">
        <f t="shared" si="3"/>
        <v>10.849400562673111</v>
      </c>
      <c r="AD70">
        <f t="shared" si="4"/>
        <v>1079.4066799597408</v>
      </c>
      <c r="AE70">
        <f>'IDT-1'!F70</f>
        <v>0</v>
      </c>
      <c r="AF70" s="26"/>
      <c r="AG70">
        <f t="shared" si="5"/>
        <v>1079.4066799597408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7.8305853256389106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625.68223865387517</v>
      </c>
      <c r="P71" s="77">
        <v>37.42</v>
      </c>
      <c r="Q71" s="77">
        <v>23.64</v>
      </c>
      <c r="R71" s="80">
        <v>11.3</v>
      </c>
      <c r="S71" s="80">
        <v>0</v>
      </c>
      <c r="T71" s="78">
        <f>SUMPRODUCT(LTA!F71:AJ71,LTA!F$101:AJ$101,LTA!F$105:AJ$105)</f>
        <v>38.880000000000003</v>
      </c>
      <c r="U71" s="78">
        <f>SUMPRODUCT(LTA!F71:AJ71,LTA!F$102:AJ$102,LTA!F$105:AJ$105)</f>
        <v>348.54000000000008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23.36</v>
      </c>
      <c r="Z71" s="75">
        <f>IEX!P71</f>
        <v>0</v>
      </c>
      <c r="AA71" s="117">
        <f>STOA!J71</f>
        <v>3.84</v>
      </c>
      <c r="AB71" s="117">
        <f>-STOA!P71</f>
        <v>0</v>
      </c>
      <c r="AC71">
        <f t="shared" si="3"/>
        <v>11.27693087846121</v>
      </c>
      <c r="AD71">
        <f t="shared" si="4"/>
        <v>1049.2158931010529</v>
      </c>
      <c r="AE71">
        <f>'IDT-1'!F71</f>
        <v>0</v>
      </c>
      <c r="AF71" s="26"/>
      <c r="AG71">
        <f t="shared" si="5"/>
        <v>1049.2158931010529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7.8305853256389106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629.60457635267505</v>
      </c>
      <c r="P72" s="77">
        <v>37.42</v>
      </c>
      <c r="Q72" s="77">
        <v>23.64</v>
      </c>
      <c r="R72" s="80">
        <v>5.04</v>
      </c>
      <c r="S72" s="80">
        <v>0</v>
      </c>
      <c r="T72" s="78">
        <f>SUMPRODUCT(LTA!F72:AJ72,LTA!F$101:AJ$101,LTA!F$105:AJ$105)</f>
        <v>29.67</v>
      </c>
      <c r="U72" s="78">
        <f>SUMPRODUCT(LTA!F72:AJ72,LTA!F$102:AJ$102,LTA!F$105:AJ$105)</f>
        <v>340.31000000000006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34.69</v>
      </c>
      <c r="Z72" s="75">
        <f>IEX!P72</f>
        <v>0</v>
      </c>
      <c r="AA72" s="117">
        <f>STOA!J72</f>
        <v>3.84</v>
      </c>
      <c r="AB72" s="117">
        <f>-STOA!P72</f>
        <v>0</v>
      </c>
      <c r="AC72">
        <f t="shared" si="3"/>
        <v>10.936247624544789</v>
      </c>
      <c r="AD72">
        <f t="shared" si="4"/>
        <v>1071.108914053769</v>
      </c>
      <c r="AE72">
        <f>'IDT-1'!F72</f>
        <v>0</v>
      </c>
      <c r="AF72" s="26"/>
      <c r="AG72">
        <f t="shared" si="5"/>
        <v>1071.108914053769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7.8305853256389106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632.81707885371111</v>
      </c>
      <c r="P73" s="77">
        <v>37.42</v>
      </c>
      <c r="Q73" s="77">
        <v>23.64</v>
      </c>
      <c r="R73" s="80">
        <v>1.4525483304042179</v>
      </c>
      <c r="S73" s="80">
        <v>0</v>
      </c>
      <c r="T73" s="78">
        <f>SUMPRODUCT(LTA!F73:AJ73,LTA!F$101:AJ$101,LTA!F$105:AJ$105)</f>
        <v>22.509999999999998</v>
      </c>
      <c r="U73" s="78">
        <f>SUMPRODUCT(LTA!F73:AJ73,LTA!F$102:AJ$102,LTA!F$105:AJ$105)</f>
        <v>333.80000000000007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30.83</v>
      </c>
      <c r="Z73" s="75">
        <f>IEX!P73</f>
        <v>0</v>
      </c>
      <c r="AA73" s="117">
        <f>STOA!J73</f>
        <v>3.84</v>
      </c>
      <c r="AB73" s="117">
        <f>-STOA!P73</f>
        <v>0</v>
      </c>
      <c r="AC73">
        <f t="shared" si="3"/>
        <v>10.734293434250485</v>
      </c>
      <c r="AD73">
        <f t="shared" si="4"/>
        <v>1058.4059190755036</v>
      </c>
      <c r="AE73">
        <f>'IDT-1'!F73</f>
        <v>0</v>
      </c>
      <c r="AF73" s="26"/>
      <c r="AG73">
        <f t="shared" si="5"/>
        <v>1058.4059190755036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7.8305853256389106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643.57626111461093</v>
      </c>
      <c r="P74" s="77">
        <v>37.42</v>
      </c>
      <c r="Q74" s="77">
        <v>23.64</v>
      </c>
      <c r="R74" s="80">
        <v>0.05</v>
      </c>
      <c r="S74" s="80">
        <v>0</v>
      </c>
      <c r="T74" s="78">
        <f>SUMPRODUCT(LTA!F74:AJ74,LTA!F$101:AJ$101,LTA!F$105:AJ$105)</f>
        <v>14.81</v>
      </c>
      <c r="U74" s="78">
        <f>SUMPRODUCT(LTA!F74:AJ74,LTA!F$102:AJ$102,LTA!F$105:AJ$105)</f>
        <v>329.85000000000008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32.76</v>
      </c>
      <c r="Z74" s="75">
        <f>IEX!P74</f>
        <v>0</v>
      </c>
      <c r="AA74" s="117">
        <f>STOA!J74</f>
        <v>3.84</v>
      </c>
      <c r="AB74" s="117">
        <f>-STOA!P74</f>
        <v>0</v>
      </c>
      <c r="AC74">
        <f t="shared" si="3"/>
        <v>10.686705175227871</v>
      </c>
      <c r="AD74">
        <f t="shared" si="4"/>
        <v>1063.0901412650219</v>
      </c>
      <c r="AE74">
        <f>'IDT-1'!F74</f>
        <v>0</v>
      </c>
      <c r="AF74" s="26"/>
      <c r="AG74">
        <f t="shared" si="5"/>
        <v>1063.0901412650219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7.8953009068425386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656.47696177207479</v>
      </c>
      <c r="P75" s="77">
        <v>37.42</v>
      </c>
      <c r="Q75" s="77">
        <v>23.64</v>
      </c>
      <c r="R75" s="80">
        <v>0</v>
      </c>
      <c r="S75" s="80">
        <v>0</v>
      </c>
      <c r="T75" s="78">
        <f>SUMPRODUCT(LTA!F75:AJ75,LTA!F$101:AJ$101,LTA!F$105:AJ$105)</f>
        <v>7.37</v>
      </c>
      <c r="U75" s="78">
        <f>SUMPRODUCT(LTA!F75:AJ75,LTA!F$102:AJ$102,LTA!F$105:AJ$105)</f>
        <v>328.17000000000007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26.01</v>
      </c>
      <c r="Z75" s="75">
        <f>IEX!P75</f>
        <v>0</v>
      </c>
      <c r="AA75" s="117">
        <f>STOA!J75</f>
        <v>3.92</v>
      </c>
      <c r="AB75" s="117">
        <f>-STOA!P75</f>
        <v>0</v>
      </c>
      <c r="AC75">
        <f t="shared" si="3"/>
        <v>10.661408838128146</v>
      </c>
      <c r="AD75">
        <f t="shared" si="4"/>
        <v>1060.2408538407892</v>
      </c>
      <c r="AE75">
        <f>'IDT-1'!F75</f>
        <v>0</v>
      </c>
      <c r="AF75" s="26"/>
      <c r="AG75">
        <f t="shared" si="5"/>
        <v>1060.2408538407892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7.8953009068425386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681.289867702175</v>
      </c>
      <c r="P76" s="77">
        <v>37.42</v>
      </c>
      <c r="Q76" s="77">
        <v>23.64</v>
      </c>
      <c r="R76" s="80">
        <v>0</v>
      </c>
      <c r="S76" s="80">
        <v>0</v>
      </c>
      <c r="T76" s="78">
        <f>SUMPRODUCT(LTA!F76:AJ76,LTA!F$101:AJ$101,LTA!F$105:AJ$105)</f>
        <v>0.2</v>
      </c>
      <c r="U76" s="78">
        <f>SUMPRODUCT(LTA!F76:AJ76,LTA!F$102:AJ$102,LTA!F$105:AJ$105)</f>
        <v>327.50000000000006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28.51</v>
      </c>
      <c r="Z76" s="75">
        <f>IEX!P76</f>
        <v>0</v>
      </c>
      <c r="AA76" s="117">
        <f>STOA!J76</f>
        <v>3.92</v>
      </c>
      <c r="AB76" s="117">
        <f>-STOA!P76</f>
        <v>0</v>
      </c>
      <c r="AC76">
        <f t="shared" si="3"/>
        <v>10.477645309425217</v>
      </c>
      <c r="AD76">
        <f t="shared" si="4"/>
        <v>1119.8975232995924</v>
      </c>
      <c r="AE76">
        <f>'IDT-1'!F76</f>
        <v>0</v>
      </c>
      <c r="AF76" s="26"/>
      <c r="AG76">
        <f t="shared" si="5"/>
        <v>1119.8975232995924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7.8953009068425386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688.31548400007489</v>
      </c>
      <c r="P77" s="77">
        <v>37.42</v>
      </c>
      <c r="Q77" s="77">
        <v>23.64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327.62000000000006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20.85</v>
      </c>
      <c r="Z77" s="75">
        <f>IEX!P77</f>
        <v>0</v>
      </c>
      <c r="AA77" s="117">
        <f>STOA!J77</f>
        <v>3.92</v>
      </c>
      <c r="AB77" s="117">
        <f>-STOA!P77</f>
        <v>0</v>
      </c>
      <c r="AC77">
        <f t="shared" si="3"/>
        <v>10.382577457624778</v>
      </c>
      <c r="AD77">
        <f t="shared" si="4"/>
        <v>1129.2782074492925</v>
      </c>
      <c r="AE77">
        <f>'IDT-1'!F77</f>
        <v>0</v>
      </c>
      <c r="AF77" s="26"/>
      <c r="AG77">
        <f t="shared" si="5"/>
        <v>1129.2782074492925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7.8953009068425386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688.31548400007489</v>
      </c>
      <c r="P78" s="77">
        <v>37.42</v>
      </c>
      <c r="Q78" s="77">
        <v>23.64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327.58000000000004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14.83</v>
      </c>
      <c r="Z78" s="75">
        <f>IEX!P78</f>
        <v>0</v>
      </c>
      <c r="AA78" s="117">
        <f>STOA!J78</f>
        <v>3.92</v>
      </c>
      <c r="AB78" s="117">
        <f>-STOA!P78</f>
        <v>0</v>
      </c>
      <c r="AC78">
        <f t="shared" si="3"/>
        <v>10.32924945762478</v>
      </c>
      <c r="AD78">
        <f t="shared" si="4"/>
        <v>1123.2715354492925</v>
      </c>
      <c r="AE78">
        <f>'IDT-1'!F78</f>
        <v>0</v>
      </c>
      <c r="AF78" s="26"/>
      <c r="AG78">
        <f t="shared" si="5"/>
        <v>1123.2715354492925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7.8953009068425386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688.8456162988748</v>
      </c>
      <c r="P79" s="77">
        <v>37.42</v>
      </c>
      <c r="Q79" s="77">
        <v>23.64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327.60000000000002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14.46</v>
      </c>
      <c r="Z79" s="75">
        <f>IEX!P79</f>
        <v>0</v>
      </c>
      <c r="AA79" s="117">
        <f>STOA!J79</f>
        <v>3.96</v>
      </c>
      <c r="AB79" s="117">
        <f>-STOA!P79</f>
        <v>0</v>
      </c>
      <c r="AC79">
        <f t="shared" si="3"/>
        <v>10.331186621854219</v>
      </c>
      <c r="AD79">
        <f t="shared" si="4"/>
        <v>1123.4897305838631</v>
      </c>
      <c r="AE79">
        <f>'IDT-1'!F79</f>
        <v>0</v>
      </c>
      <c r="AF79" s="26"/>
      <c r="AG79">
        <f t="shared" si="5"/>
        <v>1123.4897305838631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7.8953009068425386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686.10405423767497</v>
      </c>
      <c r="P80" s="77">
        <v>37.42</v>
      </c>
      <c r="Q80" s="77">
        <v>23.64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327.63000000000005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15.53</v>
      </c>
      <c r="Z80" s="75">
        <f>IEX!P80</f>
        <v>0</v>
      </c>
      <c r="AA80" s="117">
        <f>STOA!J80</f>
        <v>3.96</v>
      </c>
      <c r="AB80" s="117">
        <f>-STOA!P80</f>
        <v>0</v>
      </c>
      <c r="AC80">
        <f t="shared" si="3"/>
        <v>10.405522150937616</v>
      </c>
      <c r="AD80">
        <f t="shared" si="4"/>
        <v>1111.7738329935798</v>
      </c>
      <c r="AE80">
        <f>'IDT-1'!F80</f>
        <v>0</v>
      </c>
      <c r="AF80" s="26"/>
      <c r="AG80">
        <f t="shared" si="5"/>
        <v>1111.7738329935798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7.8953009068425386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656.25931310457486</v>
      </c>
      <c r="P81" s="77">
        <v>37.42</v>
      </c>
      <c r="Q81" s="77">
        <v>23.64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340.26000000000005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20.97</v>
      </c>
      <c r="Z81" s="75">
        <f>IEX!P81</f>
        <v>0</v>
      </c>
      <c r="AA81" s="117">
        <f>STOA!J81</f>
        <v>3.96</v>
      </c>
      <c r="AB81" s="117">
        <f>-STOA!P81</f>
        <v>0</v>
      </c>
      <c r="AC81">
        <f t="shared" si="3"/>
        <v>10.390685704188286</v>
      </c>
      <c r="AD81">
        <f t="shared" si="4"/>
        <v>1090.013928307229</v>
      </c>
      <c r="AE81">
        <f>'IDT-1'!F81</f>
        <v>0</v>
      </c>
      <c r="AF81" s="26"/>
      <c r="AG81">
        <f t="shared" si="5"/>
        <v>1090.013928307229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7.8953009068425386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638.29186152167506</v>
      </c>
      <c r="P82" s="77">
        <v>37.42</v>
      </c>
      <c r="Q82" s="77">
        <v>23.64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340.04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16.2</v>
      </c>
      <c r="Z82" s="75">
        <f>IEX!P82</f>
        <v>0</v>
      </c>
      <c r="AA82" s="117">
        <f>STOA!J82</f>
        <v>3.96</v>
      </c>
      <c r="AB82" s="117">
        <f>-STOA!P82</f>
        <v>0</v>
      </c>
      <c r="AC82">
        <f t="shared" si="3"/>
        <v>10.18866013025877</v>
      </c>
      <c r="AD82">
        <f t="shared" si="4"/>
        <v>1067.2585022982589</v>
      </c>
      <c r="AE82">
        <f>'IDT-1'!F82</f>
        <v>0</v>
      </c>
      <c r="AF82" s="26"/>
      <c r="AG82">
        <f t="shared" si="5"/>
        <v>1067.2585022982589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7.8953009068425386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561.5611865365845</v>
      </c>
      <c r="P83" s="77">
        <v>37.42</v>
      </c>
      <c r="Q83" s="77">
        <v>23.64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339.64000000000004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</v>
      </c>
      <c r="AA83" s="117">
        <f>STOA!J83</f>
        <v>3.96</v>
      </c>
      <c r="AB83" s="117">
        <f>-STOA!P83</f>
        <v>0</v>
      </c>
      <c r="AC83">
        <f t="shared" si="3"/>
        <v>9.269690787645823</v>
      </c>
      <c r="AD83">
        <f t="shared" si="4"/>
        <v>985.8467966557813</v>
      </c>
      <c r="AE83">
        <f>'IDT-1'!F83</f>
        <v>0</v>
      </c>
      <c r="AF83" s="26"/>
      <c r="AG83">
        <f t="shared" si="5"/>
        <v>985.8467966557813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7.8953009068425386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555.23317835358455</v>
      </c>
      <c r="P84" s="77">
        <v>37.42</v>
      </c>
      <c r="Q84" s="77">
        <v>23.64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339.62000000000006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</v>
      </c>
      <c r="AA84" s="117">
        <f>STOA!J84</f>
        <v>3.96</v>
      </c>
      <c r="AB84" s="117">
        <f>-STOA!P84</f>
        <v>0</v>
      </c>
      <c r="AC84">
        <f t="shared" si="3"/>
        <v>9.4002689936015251</v>
      </c>
      <c r="AD84">
        <f t="shared" si="4"/>
        <v>958.36821026682549</v>
      </c>
      <c r="AE84">
        <f>'IDT-1'!F84</f>
        <v>0</v>
      </c>
      <c r="AF84" s="26"/>
      <c r="AG84">
        <f t="shared" si="5"/>
        <v>958.36821026682549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7.8953009068425386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579.34764082324148</v>
      </c>
      <c r="P85" s="77">
        <v>37.42</v>
      </c>
      <c r="Q85" s="77">
        <v>23.64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314.81000000000006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-72</v>
      </c>
      <c r="AA85" s="117">
        <f>STOA!J85</f>
        <v>3.96</v>
      </c>
      <c r="AB85" s="117">
        <f>-STOA!P85</f>
        <v>0</v>
      </c>
      <c r="AC85">
        <f t="shared" si="3"/>
        <v>9.7670296192667081</v>
      </c>
      <c r="AD85">
        <f t="shared" si="4"/>
        <v>915.3059121108173</v>
      </c>
      <c r="AE85">
        <f>'IDT-1'!F85</f>
        <v>-2.863</v>
      </c>
      <c r="AF85" s="26"/>
      <c r="AG85">
        <f t="shared" si="5"/>
        <v>912.44291211081725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7.8953009068425386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573.68896408774151</v>
      </c>
      <c r="P86" s="77">
        <v>37.42</v>
      </c>
      <c r="Q86" s="77">
        <v>23.64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314.84000000000003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-72</v>
      </c>
      <c r="AA86" s="117">
        <f>STOA!J86</f>
        <v>3.96</v>
      </c>
      <c r="AB86" s="117">
        <f>-STOA!P86</f>
        <v>0</v>
      </c>
      <c r="AC86">
        <f t="shared" si="3"/>
        <v>9.7174972639943089</v>
      </c>
      <c r="AD86">
        <f t="shared" si="4"/>
        <v>909.7267677305897</v>
      </c>
      <c r="AE86">
        <f>'IDT-1'!F86</f>
        <v>-36.612000000000002</v>
      </c>
      <c r="AF86" s="26"/>
      <c r="AG86">
        <f t="shared" si="5"/>
        <v>873.11476773058973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7.8953009068425386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572.38358653894147</v>
      </c>
      <c r="P87" s="77">
        <v>37.42</v>
      </c>
      <c r="Q87" s="77">
        <v>23.64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314.62000000000006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-72</v>
      </c>
      <c r="AA87" s="117">
        <f>STOA!J87</f>
        <v>3.98</v>
      </c>
      <c r="AB87" s="117">
        <f>-STOA!P87</f>
        <v>0</v>
      </c>
      <c r="AC87">
        <f t="shared" si="3"/>
        <v>9.6598593039538923</v>
      </c>
      <c r="AD87">
        <f t="shared" si="4"/>
        <v>913.27902814183017</v>
      </c>
      <c r="AE87">
        <f>'IDT-1'!F87</f>
        <v>-93.596000000000004</v>
      </c>
      <c r="AF87" s="26"/>
      <c r="AG87">
        <f t="shared" si="5"/>
        <v>819.68302814183016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7.8953009068425386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572.38358653894147</v>
      </c>
      <c r="P88" s="77">
        <v>37.42</v>
      </c>
      <c r="Q88" s="77">
        <v>23.64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314.82000000000005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-72</v>
      </c>
      <c r="AA88" s="117">
        <f>STOA!J88</f>
        <v>3.98</v>
      </c>
      <c r="AB88" s="117">
        <f>-STOA!P88</f>
        <v>0</v>
      </c>
      <c r="AC88">
        <f t="shared" si="3"/>
        <v>9.5284473911209631</v>
      </c>
      <c r="AD88">
        <f t="shared" si="4"/>
        <v>928.61044005466306</v>
      </c>
      <c r="AE88">
        <f>'IDT-1'!F88</f>
        <v>-101.381</v>
      </c>
      <c r="AF88" s="26"/>
      <c r="AG88">
        <f t="shared" si="5"/>
        <v>827.22944005466309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7.8953009068425386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611.57352747267009</v>
      </c>
      <c r="P89" s="77">
        <v>37.42</v>
      </c>
      <c r="Q89" s="77">
        <v>23.64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174.17000000000002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-72</v>
      </c>
      <c r="AA89" s="117">
        <f>STOA!J89</f>
        <v>3.98</v>
      </c>
      <c r="AB89" s="117">
        <f>-STOA!P89</f>
        <v>0</v>
      </c>
      <c r="AC89">
        <f t="shared" si="3"/>
        <v>9.483566871337775</v>
      </c>
      <c r="AD89">
        <f t="shared" si="4"/>
        <v>923.55526150817491</v>
      </c>
      <c r="AE89">
        <f>'IDT-1'!F89</f>
        <v>-115.71899999999999</v>
      </c>
      <c r="AF89" s="26"/>
      <c r="AG89">
        <f t="shared" si="5"/>
        <v>807.83626150817486</v>
      </c>
      <c r="AI89" s="75">
        <f>PXIL!J89</f>
        <v>0</v>
      </c>
      <c r="AJ89" s="75">
        <f>PXIL!P89</f>
        <v>0</v>
      </c>
      <c r="AK89" s="75">
        <f>RTM_IEX!J89</f>
        <v>96.36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7.8953009068425386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612.57900448067016</v>
      </c>
      <c r="P90" s="77">
        <v>37.42</v>
      </c>
      <c r="Q90" s="77">
        <v>23.64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174.50000000000003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-72</v>
      </c>
      <c r="AA90" s="117">
        <f>STOA!J90</f>
        <v>3.98</v>
      </c>
      <c r="AB90" s="117">
        <f>-STOA!P90</f>
        <v>0</v>
      </c>
      <c r="AC90">
        <f t="shared" si="3"/>
        <v>9.5799750690081744</v>
      </c>
      <c r="AD90">
        <f t="shared" si="4"/>
        <v>934.41433031850454</v>
      </c>
      <c r="AE90">
        <f>'IDT-1'!F90</f>
        <v>-133.749</v>
      </c>
      <c r="AF90" s="26"/>
      <c r="AG90">
        <f t="shared" si="5"/>
        <v>800.66533031850452</v>
      </c>
      <c r="AI90" s="75">
        <f>PXIL!J90</f>
        <v>0</v>
      </c>
      <c r="AJ90" s="75">
        <f>PXIL!P90</f>
        <v>0</v>
      </c>
      <c r="AK90" s="75">
        <f>RTM_IEX!J90</f>
        <v>105.98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11.67632234837995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624.49224626402167</v>
      </c>
      <c r="P91" s="77">
        <v>37.42</v>
      </c>
      <c r="Q91" s="77">
        <v>23.64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199.78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-72</v>
      </c>
      <c r="AA91" s="117">
        <f>STOA!J91</f>
        <v>3.9</v>
      </c>
      <c r="AB91" s="117">
        <f>-STOA!P91</f>
        <v>0</v>
      </c>
      <c r="AC91">
        <f t="shared" si="3"/>
        <v>9.6460125853871972</v>
      </c>
      <c r="AD91">
        <f t="shared" si="4"/>
        <v>941.85255602701432</v>
      </c>
      <c r="AE91">
        <f>'IDT-1'!F91</f>
        <v>-149.179</v>
      </c>
      <c r="AF91" s="26"/>
      <c r="AG91">
        <f t="shared" si="5"/>
        <v>792.67355602701434</v>
      </c>
      <c r="AI91" s="75">
        <f>PXIL!J91</f>
        <v>0</v>
      </c>
      <c r="AJ91" s="75">
        <f>PXIL!P91</f>
        <v>0</v>
      </c>
      <c r="AK91" s="75">
        <f>RTM_IEX!J91</f>
        <v>52.99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11.67632234837995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624.4942522516186</v>
      </c>
      <c r="P92" s="77">
        <v>37.42</v>
      </c>
      <c r="Q92" s="77">
        <v>23.64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200.28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-72</v>
      </c>
      <c r="AA92" s="117">
        <f>STOA!J92</f>
        <v>3.9</v>
      </c>
      <c r="AB92" s="117">
        <f>-STOA!P92</f>
        <v>0</v>
      </c>
      <c r="AC92">
        <f t="shared" si="3"/>
        <v>9.6504302380780498</v>
      </c>
      <c r="AD92">
        <f t="shared" si="4"/>
        <v>942.35014436192046</v>
      </c>
      <c r="AE92">
        <f>'IDT-1'!F92</f>
        <v>-160.31899999999999</v>
      </c>
      <c r="AF92" s="26"/>
      <c r="AG92">
        <f t="shared" si="5"/>
        <v>782.0311443619205</v>
      </c>
      <c r="AI92" s="75">
        <f>PXIL!J92</f>
        <v>0</v>
      </c>
      <c r="AJ92" s="75">
        <f>PXIL!P92</f>
        <v>0</v>
      </c>
      <c r="AK92" s="75">
        <f>RTM_IEX!J92</f>
        <v>52.99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11.67632234837995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629.61003470740297</v>
      </c>
      <c r="P93" s="77">
        <v>37.42</v>
      </c>
      <c r="Q93" s="77">
        <v>23.64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200.36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-72</v>
      </c>
      <c r="AA93" s="117">
        <f>STOA!J93</f>
        <v>3.9</v>
      </c>
      <c r="AB93" s="117">
        <f>-STOA!P93</f>
        <v>0</v>
      </c>
      <c r="AC93">
        <f t="shared" si="3"/>
        <v>9.6961531236889531</v>
      </c>
      <c r="AD93">
        <f t="shared" si="4"/>
        <v>947.50020393209388</v>
      </c>
      <c r="AE93">
        <f>'IDT-1'!F93</f>
        <v>-171.18899999999999</v>
      </c>
      <c r="AF93" s="26"/>
      <c r="AG93">
        <f t="shared" si="5"/>
        <v>776.31120393209392</v>
      </c>
      <c r="AI93" s="75">
        <f>PXIL!J93</f>
        <v>0</v>
      </c>
      <c r="AJ93" s="75">
        <f>PXIL!P93</f>
        <v>0</v>
      </c>
      <c r="AK93" s="75">
        <f>RTM_IEX!J93</f>
        <v>52.99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11.67632234837995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623.85988774130283</v>
      </c>
      <c r="P94" s="77">
        <v>37.42</v>
      </c>
      <c r="Q94" s="77">
        <v>23.64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200.56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-72</v>
      </c>
      <c r="AA94" s="117">
        <f>STOA!J94</f>
        <v>3.9</v>
      </c>
      <c r="AB94" s="117">
        <f>-STOA!P94</f>
        <v>0</v>
      </c>
      <c r="AC94">
        <f t="shared" si="3"/>
        <v>9.6897278303872714</v>
      </c>
      <c r="AD94">
        <f t="shared" si="4"/>
        <v>946.77648225929556</v>
      </c>
      <c r="AE94">
        <f>'IDT-1'!F94</f>
        <v>-185.709</v>
      </c>
      <c r="AF94" s="26"/>
      <c r="AG94">
        <f t="shared" si="5"/>
        <v>761.0674822592955</v>
      </c>
      <c r="AI94" s="75">
        <f>PXIL!J94</f>
        <v>0</v>
      </c>
      <c r="AJ94" s="75">
        <f>PXIL!P94</f>
        <v>0</v>
      </c>
      <c r="AK94" s="75">
        <f>RTM_IEX!J94</f>
        <v>57.81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11.67632234837995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619.54445078440301</v>
      </c>
      <c r="P95" s="77">
        <v>37.42</v>
      </c>
      <c r="Q95" s="77">
        <v>23.64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200.89000000000001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-72</v>
      </c>
      <c r="AA95" s="117">
        <f>STOA!J95</f>
        <v>3.9</v>
      </c>
      <c r="AB95" s="117">
        <f>-STOA!P95</f>
        <v>0</v>
      </c>
      <c r="AC95">
        <f t="shared" si="3"/>
        <v>9.6546559851665528</v>
      </c>
      <c r="AD95">
        <f t="shared" si="4"/>
        <v>942.82611714761629</v>
      </c>
      <c r="AE95">
        <f>'IDT-1'!F95</f>
        <v>-196.74100000000001</v>
      </c>
      <c r="AF95" s="26"/>
      <c r="AG95">
        <f t="shared" si="5"/>
        <v>746.0851171476163</v>
      </c>
      <c r="AI95" s="75">
        <f>PXIL!J95</f>
        <v>0</v>
      </c>
      <c r="AJ95" s="75">
        <f>PXIL!P95</f>
        <v>0</v>
      </c>
      <c r="AK95" s="75">
        <f>RTM_IEX!J95</f>
        <v>57.81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11.67632234837995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615.69516748467447</v>
      </c>
      <c r="P96" s="77">
        <v>37.42</v>
      </c>
      <c r="Q96" s="77">
        <v>23.64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201.28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-76</v>
      </c>
      <c r="AA96" s="117">
        <f>STOA!J96</f>
        <v>3.9</v>
      </c>
      <c r="AB96" s="117">
        <f>-STOA!P96</f>
        <v>0</v>
      </c>
      <c r="AC96">
        <f t="shared" si="3"/>
        <v>9.6597268022177225</v>
      </c>
      <c r="AD96">
        <f t="shared" si="4"/>
        <v>935.36176303083664</v>
      </c>
      <c r="AE96">
        <f>'IDT-1'!F96</f>
        <v>-198</v>
      </c>
      <c r="AF96" s="26"/>
      <c r="AG96">
        <f t="shared" si="5"/>
        <v>737.36176303083664</v>
      </c>
      <c r="AI96" s="75">
        <f>PXIL!J96</f>
        <v>0</v>
      </c>
      <c r="AJ96" s="75">
        <f>PXIL!P96</f>
        <v>0</v>
      </c>
      <c r="AK96" s="75">
        <f>RTM_IEX!J96</f>
        <v>57.81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11.67632234837995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608.17348157847437</v>
      </c>
      <c r="P97" s="77">
        <v>37.42</v>
      </c>
      <c r="Q97" s="77">
        <v>23.64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202.11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-104</v>
      </c>
      <c r="AA97" s="117">
        <f>STOA!J97</f>
        <v>3.9</v>
      </c>
      <c r="AB97" s="117">
        <f>-STOA!P97</f>
        <v>0</v>
      </c>
      <c r="AC97">
        <f t="shared" si="3"/>
        <v>9.807011536864632</v>
      </c>
      <c r="AD97">
        <f t="shared" si="4"/>
        <v>895.70279238998967</v>
      </c>
      <c r="AE97">
        <f>'IDT-1'!F97</f>
        <v>-175</v>
      </c>
      <c r="AF97" s="26"/>
      <c r="AG97">
        <f t="shared" si="5"/>
        <v>720.70279238998967</v>
      </c>
      <c r="AI97" s="75">
        <f>PXIL!J97</f>
        <v>0</v>
      </c>
      <c r="AJ97" s="75">
        <f>PXIL!P97</f>
        <v>0</v>
      </c>
      <c r="AK97" s="75">
        <f>RTM_IEX!J97</f>
        <v>52.99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11.67632234837995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608.17348157847437</v>
      </c>
      <c r="P98" s="77">
        <v>37.42</v>
      </c>
      <c r="Q98" s="77">
        <v>23.64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202.95000000000002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-149</v>
      </c>
      <c r="AA98" s="117">
        <f>STOA!J98</f>
        <v>3.9</v>
      </c>
      <c r="AB98" s="117">
        <f>-STOA!P98</f>
        <v>0</v>
      </c>
      <c r="AC98">
        <f t="shared" si="3"/>
        <v>10.213919275363422</v>
      </c>
      <c r="AD98">
        <f t="shared" si="4"/>
        <v>851.13588465149087</v>
      </c>
      <c r="AE98">
        <f>'IDT-1'!F98</f>
        <v>-141</v>
      </c>
      <c r="AF98" s="26"/>
      <c r="AG98">
        <f t="shared" si="5"/>
        <v>710.13588465149087</v>
      </c>
      <c r="AI98" s="75">
        <f>PXIL!J98</f>
        <v>0</v>
      </c>
      <c r="AJ98" s="75">
        <f>PXIL!P98</f>
        <v>0</v>
      </c>
      <c r="AK98" s="75">
        <f>RTM_IEX!J98</f>
        <v>52.99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0.25798116629101236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1.5043150000000001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15.161930028745987</v>
      </c>
      <c r="P99" s="77">
        <f t="shared" si="6"/>
        <v>0.8980800000000011</v>
      </c>
      <c r="Q99" s="77">
        <f t="shared" si="6"/>
        <v>0.56736000000000064</v>
      </c>
      <c r="R99" s="80">
        <f>SUM(R3:R98)/4000</f>
        <v>0.22899246441238694</v>
      </c>
      <c r="S99" s="80">
        <f t="shared" si="6"/>
        <v>0</v>
      </c>
      <c r="T99" s="78">
        <f t="shared" si="6"/>
        <v>0.81979999999999997</v>
      </c>
      <c r="U99" s="78">
        <f t="shared" si="6"/>
        <v>7.8883899999999985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6.9749999999999993E-2</v>
      </c>
      <c r="Z99" s="75">
        <f t="shared" si="6"/>
        <v>-3.0987499999999999</v>
      </c>
      <c r="AA99" s="117">
        <f t="shared" si="6"/>
        <v>9.2519999999999977E-2</v>
      </c>
      <c r="AB99" s="117">
        <f t="shared" si="6"/>
        <v>0</v>
      </c>
      <c r="AC99">
        <f t="shared" si="6"/>
        <v>0.277581180906948</v>
      </c>
      <c r="AD99">
        <f t="shared" si="6"/>
        <v>23.511967478542442</v>
      </c>
      <c r="AE99">
        <f t="shared" si="6"/>
        <v>-0.94246774999999994</v>
      </c>
      <c r="AG99">
        <f t="shared" si="6"/>
        <v>22.569499728542436</v>
      </c>
      <c r="AI99">
        <f t="shared" si="6"/>
        <v>0</v>
      </c>
      <c r="AJ99">
        <f t="shared" si="6"/>
        <v>0</v>
      </c>
      <c r="AK99">
        <f t="shared" si="6"/>
        <v>0.16018000000000002</v>
      </c>
      <c r="AL99">
        <f t="shared" si="6"/>
        <v>-0.76100000000000001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44986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2.017003600110773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89.800164830001179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1.1234989950179151</v>
      </c>
      <c r="AD3">
        <f>SUM(B3:AB3,AI3:AR3)-AC3</f>
        <v>96.41366943509405</v>
      </c>
      <c r="AE3">
        <f>'IDT-1'!E3</f>
        <v>0</v>
      </c>
      <c r="AF3" s="26"/>
      <c r="AG3">
        <f>SUM(AD3:AF3)+AT3</f>
        <v>96.41366943509405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2.017003600110773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89.850413936658128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1.1239411871564962</v>
      </c>
      <c r="AD4">
        <f t="shared" ref="AD4:AD67" si="1">SUM(B4:AB4,AI4:AR4)-AC4</f>
        <v>96.463476349612407</v>
      </c>
      <c r="AE4">
        <f>'IDT-1'!E4</f>
        <v>0</v>
      </c>
      <c r="AF4" s="26"/>
      <c r="AG4">
        <f t="shared" ref="AG4:AG67" si="2">SUM(AD4:AF4)+AT4</f>
        <v>96.463476349612407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2.017003600110773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89.981881943548714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1.1250981056171332</v>
      </c>
      <c r="AD5">
        <f t="shared" si="1"/>
        <v>96.593787438042355</v>
      </c>
      <c r="AE5">
        <f>'IDT-1'!E5</f>
        <v>0</v>
      </c>
      <c r="AF5" s="26"/>
      <c r="AG5">
        <f t="shared" si="2"/>
        <v>96.593787438042355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2.017003600110773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89.981881943548714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1.1250981056171332</v>
      </c>
      <c r="AD6">
        <f t="shared" si="1"/>
        <v>96.593787438042355</v>
      </c>
      <c r="AE6">
        <f>'IDT-1'!E6</f>
        <v>0</v>
      </c>
      <c r="AF6" s="26"/>
      <c r="AG6">
        <f t="shared" si="2"/>
        <v>96.593787438042355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2.017003600110773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90.053060176686898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1.1257244740687493</v>
      </c>
      <c r="AD7">
        <f t="shared" si="1"/>
        <v>96.664339302728919</v>
      </c>
      <c r="AE7">
        <f>'IDT-1'!E7</f>
        <v>0</v>
      </c>
      <c r="AF7" s="26"/>
      <c r="AG7">
        <f t="shared" si="2"/>
        <v>96.664339302728919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2.017003600110773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90.094245566550981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1.1260869054995533</v>
      </c>
      <c r="AD8">
        <f t="shared" si="1"/>
        <v>96.705162261162201</v>
      </c>
      <c r="AE8">
        <f>'IDT-1'!E8</f>
        <v>0</v>
      </c>
      <c r="AF8" s="26"/>
      <c r="AG8">
        <f t="shared" si="2"/>
        <v>96.705162261162201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2.017003600110773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90.094245566550981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1.1260869054995533</v>
      </c>
      <c r="AD9">
        <f t="shared" si="1"/>
        <v>96.705162261162201</v>
      </c>
      <c r="AE9">
        <f>'IDT-1'!E9</f>
        <v>0</v>
      </c>
      <c r="AF9" s="26"/>
      <c r="AG9">
        <f t="shared" si="2"/>
        <v>96.705162261162201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1.9674051509277211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90.135830566550979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1.1260163871467423</v>
      </c>
      <c r="AD10">
        <f t="shared" si="1"/>
        <v>96.697219330331947</v>
      </c>
      <c r="AE10">
        <f>'IDT-1'!E10</f>
        <v>0</v>
      </c>
      <c r="AF10" s="26"/>
      <c r="AG10">
        <f t="shared" si="2"/>
        <v>96.697219330331947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1.9674051509277211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90.177422602481187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1.1707730346739047</v>
      </c>
      <c r="AD11">
        <f t="shared" si="1"/>
        <v>91.694054718735003</v>
      </c>
      <c r="AE11">
        <f>'IDT-1'!E11</f>
        <v>0</v>
      </c>
      <c r="AF11" s="26"/>
      <c r="AG11">
        <f t="shared" si="2"/>
        <v>91.694054718735003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1.9674051509277211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90.198215602481184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1.1709560130739047</v>
      </c>
      <c r="AD12">
        <f t="shared" si="1"/>
        <v>91.714664740334996</v>
      </c>
      <c r="AE12">
        <f>'IDT-1'!E12</f>
        <v>0</v>
      </c>
      <c r="AF12" s="26"/>
      <c r="AG12">
        <f t="shared" si="2"/>
        <v>91.714664740334996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1.875623268698061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90.229403602481199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1.1704227869102839</v>
      </c>
      <c r="AD13">
        <f t="shared" si="1"/>
        <v>91.654604084268982</v>
      </c>
      <c r="AE13">
        <f>'IDT-1'!E13</f>
        <v>0</v>
      </c>
      <c r="AF13" s="26"/>
      <c r="AG13">
        <f t="shared" si="2"/>
        <v>91.654604084268982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1.875623268698061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90.28058656655098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1.170873196994098</v>
      </c>
      <c r="AD14">
        <f t="shared" si="1"/>
        <v>91.705336638254948</v>
      </c>
      <c r="AE14">
        <f>'IDT-1'!E14</f>
        <v>0</v>
      </c>
      <c r="AF14" s="26"/>
      <c r="AG14">
        <f t="shared" si="2"/>
        <v>91.705336638254948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2.017003600110773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89.231385602481197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1.1628843754267157</v>
      </c>
      <c r="AD15">
        <f t="shared" si="1"/>
        <v>90.805504827165251</v>
      </c>
      <c r="AE15">
        <f>'IDT-1'!E15</f>
        <v>0</v>
      </c>
      <c r="AF15" s="26"/>
      <c r="AG15">
        <f t="shared" si="2"/>
        <v>90.805504827165251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2.017003600110773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89.231385602481197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1.1628843754267157</v>
      </c>
      <c r="AD16">
        <f t="shared" si="1"/>
        <v>90.805504827165251</v>
      </c>
      <c r="AE16">
        <f>'IDT-1'!E16</f>
        <v>0</v>
      </c>
      <c r="AF16" s="26"/>
      <c r="AG16">
        <f t="shared" si="2"/>
        <v>90.805504827165251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2.017003600110773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89.231323462914162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1.1628838285985259</v>
      </c>
      <c r="AD17">
        <f t="shared" si="1"/>
        <v>90.805443234426406</v>
      </c>
      <c r="AE17">
        <f>'IDT-1'!E17</f>
        <v>0</v>
      </c>
      <c r="AF17" s="26"/>
      <c r="AG17">
        <f t="shared" si="2"/>
        <v>90.805443234426406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2.017003600110773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89.26258946291415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1.1631589693985258</v>
      </c>
      <c r="AD18">
        <f t="shared" si="1"/>
        <v>90.836434093626394</v>
      </c>
      <c r="AE18">
        <f>'IDT-1'!E18</f>
        <v>0</v>
      </c>
      <c r="AF18" s="26"/>
      <c r="AG18">
        <f t="shared" si="2"/>
        <v>90.836434093626394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2.017003600110773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88.563791698250029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1.1570095490694814</v>
      </c>
      <c r="AD19">
        <f t="shared" si="1"/>
        <v>90.143785749291311</v>
      </c>
      <c r="AE19">
        <f>'IDT-1'!E19</f>
        <v>0</v>
      </c>
      <c r="AF19" s="26"/>
      <c r="AG19">
        <f t="shared" si="2"/>
        <v>90.143785749291311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2.017003600110773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88.643786303779777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1.1577135015981432</v>
      </c>
      <c r="AD20">
        <f t="shared" si="1"/>
        <v>90.223076402292406</v>
      </c>
      <c r="AE20">
        <f>'IDT-1'!E20</f>
        <v>0</v>
      </c>
      <c r="AF20" s="26"/>
      <c r="AG20">
        <f t="shared" si="2"/>
        <v>90.223076402292406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2.017003600110773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88.693786303779774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1.1581535015981432</v>
      </c>
      <c r="AD21">
        <f t="shared" si="1"/>
        <v>90.272636402292392</v>
      </c>
      <c r="AE21">
        <f>'IDT-1'!E21</f>
        <v>0</v>
      </c>
      <c r="AF21" s="26"/>
      <c r="AG21">
        <f t="shared" si="2"/>
        <v>90.272636402292392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2.017003600110773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88.743788591593088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1.1585935217309005</v>
      </c>
      <c r="AD22">
        <f t="shared" si="1"/>
        <v>90.322198669972963</v>
      </c>
      <c r="AE22">
        <f>'IDT-1'!E22</f>
        <v>0</v>
      </c>
      <c r="AF22" s="26"/>
      <c r="AG22">
        <f t="shared" si="2"/>
        <v>90.322198669972963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2.017003600110773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88.984241196480326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1.160709504653908</v>
      </c>
      <c r="AD23">
        <f t="shared" si="1"/>
        <v>90.560535291937185</v>
      </c>
      <c r="AE23">
        <f>'IDT-1'!E23</f>
        <v>0</v>
      </c>
      <c r="AF23" s="26"/>
      <c r="AG23">
        <f t="shared" si="2"/>
        <v>90.560535291937185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2.017003600110773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18.000000000000004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90.198466863980315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1.171394690527908</v>
      </c>
      <c r="AD24">
        <f t="shared" si="1"/>
        <v>91.764075773563178</v>
      </c>
      <c r="AE24">
        <f>'IDT-1'!E24</f>
        <v>0</v>
      </c>
      <c r="AF24" s="26"/>
      <c r="AG24">
        <f t="shared" si="2"/>
        <v>91.764075773563178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2.017003600110773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88.986309650975983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1.0719464318315166</v>
      </c>
      <c r="AD25">
        <f t="shared" si="1"/>
        <v>100.65136681925523</v>
      </c>
      <c r="AE25">
        <f>'IDT-1'!E25</f>
        <v>0</v>
      </c>
      <c r="AF25" s="26"/>
      <c r="AG25">
        <f t="shared" si="2"/>
        <v>100.65136681925523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2.017003600110773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90.382761422575996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1.0842352074215968</v>
      </c>
      <c r="AD26">
        <f t="shared" si="1"/>
        <v>102.03552981526516</v>
      </c>
      <c r="AE26">
        <f>'IDT-1'!E26</f>
        <v>0</v>
      </c>
      <c r="AF26" s="26"/>
      <c r="AG26">
        <f t="shared" si="2"/>
        <v>102.03552981526516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2.017003600110773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91.160282240505367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1.0022961153974221</v>
      </c>
      <c r="AD27">
        <f t="shared" si="1"/>
        <v>112.89498972521872</v>
      </c>
      <c r="AE27">
        <f>'IDT-1'!E27</f>
        <v>0</v>
      </c>
      <c r="AF27" s="26"/>
      <c r="AG27">
        <f t="shared" si="2"/>
        <v>112.89498972521872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2.017003600110773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93.685626813405335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1.0245191476389419</v>
      </c>
      <c r="AD28">
        <f t="shared" si="1"/>
        <v>115.39811126587718</v>
      </c>
      <c r="AE28">
        <f>'IDT-1'!E28</f>
        <v>0</v>
      </c>
      <c r="AF28" s="26"/>
      <c r="AG28">
        <f t="shared" si="2"/>
        <v>115.39811126587718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2.017003600110773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94.972723739805332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1.0358456005912617</v>
      </c>
      <c r="AD29">
        <f t="shared" si="1"/>
        <v>116.67388173932484</v>
      </c>
      <c r="AE29">
        <f>'IDT-1'!E29</f>
        <v>0</v>
      </c>
      <c r="AF29" s="26"/>
      <c r="AG29">
        <f t="shared" si="2"/>
        <v>116.67388173932484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2.017003600110773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95.055912581905361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1.0365776624017422</v>
      </c>
      <c r="AD30">
        <f t="shared" si="1"/>
        <v>116.7563385196144</v>
      </c>
      <c r="AE30">
        <f>'IDT-1'!E30</f>
        <v>0</v>
      </c>
      <c r="AF30" s="26"/>
      <c r="AG30">
        <f t="shared" si="2"/>
        <v>116.7563385196144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2.017003600110773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94.981767581905359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6.35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1.1141571864017419</v>
      </c>
      <c r="AD31">
        <f t="shared" si="1"/>
        <v>125.49461399561439</v>
      </c>
      <c r="AE31">
        <f>'IDT-1'!E31</f>
        <v>0</v>
      </c>
      <c r="AF31" s="26"/>
      <c r="AG31">
        <f t="shared" si="2"/>
        <v>125.49461399561439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2.54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2.017003600110773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95.143235581905373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5.32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1.107218104801742</v>
      </c>
      <c r="AD32">
        <f t="shared" si="1"/>
        <v>124.71302107721439</v>
      </c>
      <c r="AE32">
        <f>'IDT-1'!E32</f>
        <v>0</v>
      </c>
      <c r="AF32" s="26"/>
      <c r="AG32">
        <f t="shared" si="2"/>
        <v>124.71302107721439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2.62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2.017003600110773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94.809009581905357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4.9400000000000004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1.1019009160017421</v>
      </c>
      <c r="AD33">
        <f t="shared" si="1"/>
        <v>124.1141122660144</v>
      </c>
      <c r="AE33">
        <f>'IDT-1'!E33</f>
        <v>0</v>
      </c>
      <c r="AF33" s="26"/>
      <c r="AG33">
        <f t="shared" si="2"/>
        <v>124.1141122660144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2.73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2.017003600110773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94.655459994905357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5.83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1.109613679636142</v>
      </c>
      <c r="AD34">
        <f t="shared" si="1"/>
        <v>124.98284991537999</v>
      </c>
      <c r="AE34">
        <f>'IDT-1'!E34</f>
        <v>0</v>
      </c>
      <c r="AF34" s="26"/>
      <c r="AG34">
        <f t="shared" si="2"/>
        <v>124.98284991537999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2.87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2.017003600110773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94.375235804705355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15.69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1.219435706762382</v>
      </c>
      <c r="AD35">
        <f t="shared" si="1"/>
        <v>137.35280369805378</v>
      </c>
      <c r="AE35">
        <f>'IDT-1'!E35</f>
        <v>0</v>
      </c>
      <c r="AF35" s="26"/>
      <c r="AG35">
        <f t="shared" si="2"/>
        <v>137.35280369805378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5.77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2.017003600110773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92.671924116005357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14.97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1.200222563901822</v>
      </c>
      <c r="AD36">
        <f t="shared" si="1"/>
        <v>135.18870515221428</v>
      </c>
      <c r="AE36">
        <f>'IDT-1'!E36</f>
        <v>0</v>
      </c>
      <c r="AF36" s="26"/>
      <c r="AG36">
        <f t="shared" si="2"/>
        <v>135.18870515221428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6.01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2.017003600110773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92.157870287105354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19.61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1.2393468902075022</v>
      </c>
      <c r="AD37">
        <f t="shared" si="1"/>
        <v>139.59552699700865</v>
      </c>
      <c r="AE37">
        <f>'IDT-1'!E37</f>
        <v>0</v>
      </c>
      <c r="AF37" s="26"/>
      <c r="AG37">
        <f t="shared" si="2"/>
        <v>139.59552699700865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6.33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2.017003600110773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91.015488962305355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26.47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1.3050619345492622</v>
      </c>
      <c r="AD38">
        <f t="shared" si="1"/>
        <v>146.99743062786689</v>
      </c>
      <c r="AE38">
        <f>'IDT-1'!E38</f>
        <v>0</v>
      </c>
      <c r="AF38" s="26"/>
      <c r="AG38">
        <f t="shared" si="2"/>
        <v>146.99743062786689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8.08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2.000470783716422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88.958048322205372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28.32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1.3261469681321119</v>
      </c>
      <c r="AD39">
        <f t="shared" si="1"/>
        <v>149.37237213778965</v>
      </c>
      <c r="AE39">
        <f>'IDT-1'!E39</f>
        <v>0</v>
      </c>
      <c r="AF39" s="26"/>
      <c r="AG39">
        <f t="shared" si="2"/>
        <v>149.37237213778965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10.7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2.000470783716422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87.380377865205361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29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1.3214154681105119</v>
      </c>
      <c r="AD40">
        <f t="shared" si="1"/>
        <v>148.83943318081128</v>
      </c>
      <c r="AE40">
        <f>'IDT-1'!E40</f>
        <v>0</v>
      </c>
      <c r="AF40" s="26"/>
      <c r="AG40">
        <f t="shared" si="2"/>
        <v>148.83943318081128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11.06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2.000470783716422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86.033397491105347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29.19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1.3150180408184318</v>
      </c>
      <c r="AD41">
        <f t="shared" si="1"/>
        <v>148.11885023400333</v>
      </c>
      <c r="AE41">
        <f>'IDT-1'!E41</f>
        <v>0</v>
      </c>
      <c r="AF41" s="26"/>
      <c r="AG41">
        <f t="shared" si="2"/>
        <v>148.11885023400333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11.49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2.000470783716422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85.921614651905358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31.37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1.3508183518334715</v>
      </c>
      <c r="AD42">
        <f t="shared" si="1"/>
        <v>152.1512670837883</v>
      </c>
      <c r="AE42">
        <f>'IDT-1'!E42</f>
        <v>0</v>
      </c>
      <c r="AF42" s="26"/>
      <c r="AG42">
        <f t="shared" si="2"/>
        <v>152.1512670837883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13.49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2.000470783716422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85.058622651905367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5.03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1.3712080222334717</v>
      </c>
      <c r="AD43">
        <f t="shared" si="1"/>
        <v>154.44788541338832</v>
      </c>
      <c r="AE43">
        <f>'IDT-1'!E43</f>
        <v>0</v>
      </c>
      <c r="AF43" s="26"/>
      <c r="AG43">
        <f t="shared" si="2"/>
        <v>154.44788541338832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43.01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2.000470783716422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85.078699651905367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5.68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1.3717366998334719</v>
      </c>
      <c r="AD44">
        <f t="shared" si="1"/>
        <v>154.50743373578834</v>
      </c>
      <c r="AE44">
        <f>'IDT-1'!E44</f>
        <v>0</v>
      </c>
      <c r="AF44" s="26"/>
      <c r="AG44">
        <f t="shared" si="2"/>
        <v>154.50743373578834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42.4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2.000470783716422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84.881501709820029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1.3708813579431207</v>
      </c>
      <c r="AD45">
        <f t="shared" si="1"/>
        <v>154.41109113559332</v>
      </c>
      <c r="AE45">
        <f>'IDT-1'!E45</f>
        <v>0</v>
      </c>
      <c r="AF45" s="26"/>
      <c r="AG45">
        <f t="shared" si="2"/>
        <v>154.41109113559332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48.18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2.000470783716422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85.014580709820024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1.371964453143121</v>
      </c>
      <c r="AD46">
        <f t="shared" si="1"/>
        <v>154.53308704039335</v>
      </c>
      <c r="AE46">
        <f>'IDT-1'!E46</f>
        <v>0</v>
      </c>
      <c r="AF46" s="26"/>
      <c r="AG46">
        <f t="shared" si="2"/>
        <v>154.53308704039335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48.17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2.000470783716422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84.977989709820022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1.3717304523431206</v>
      </c>
      <c r="AD47">
        <f t="shared" si="1"/>
        <v>154.50673004119332</v>
      </c>
      <c r="AE47">
        <f>'IDT-1'!E47</f>
        <v>0</v>
      </c>
      <c r="AF47" s="26"/>
      <c r="AG47">
        <f t="shared" si="2"/>
        <v>154.50673004119332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48.18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2.000470783716422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84.857989709820018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1.3705864523431208</v>
      </c>
      <c r="AD48">
        <f t="shared" si="1"/>
        <v>154.37787404119331</v>
      </c>
      <c r="AE48">
        <f>'IDT-1'!E48</f>
        <v>0</v>
      </c>
      <c r="AF48" s="26"/>
      <c r="AG48">
        <f t="shared" si="2"/>
        <v>154.37787404119331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48.17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2.000470783716422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84.857989709820018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1.3705864523431208</v>
      </c>
      <c r="AD49">
        <f t="shared" si="1"/>
        <v>154.37787404119331</v>
      </c>
      <c r="AE49">
        <f>'IDT-1'!E49</f>
        <v>0</v>
      </c>
      <c r="AF49" s="26"/>
      <c r="AG49">
        <f t="shared" si="2"/>
        <v>154.37787404119331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48.17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2.000470783716422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85.15916621942003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1.3733248056276008</v>
      </c>
      <c r="AD50">
        <f t="shared" si="1"/>
        <v>154.68631219750887</v>
      </c>
      <c r="AE50">
        <f>'IDT-1'!E50</f>
        <v>0</v>
      </c>
      <c r="AF50" s="26"/>
      <c r="AG50">
        <f t="shared" si="2"/>
        <v>154.68631219750887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48.18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2.000470783716422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85.217509219420023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1.3738382240276008</v>
      </c>
      <c r="AD51">
        <f t="shared" si="1"/>
        <v>154.74414177910884</v>
      </c>
      <c r="AE51">
        <f>'IDT-1'!E51</f>
        <v>0</v>
      </c>
      <c r="AF51" s="26"/>
      <c r="AG51">
        <f t="shared" si="2"/>
        <v>154.74414177910884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2.000470783716422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85.221910219420025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1.3738769528276009</v>
      </c>
      <c r="AD52">
        <f t="shared" si="1"/>
        <v>154.74850405030884</v>
      </c>
      <c r="AE52">
        <f>'IDT-1'!E52</f>
        <v>0</v>
      </c>
      <c r="AF52" s="26"/>
      <c r="AG52">
        <f t="shared" si="2"/>
        <v>154.74850405030884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48.18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2.000470783716422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85.653086698220008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1.3775833058410407</v>
      </c>
      <c r="AD53">
        <f t="shared" si="1"/>
        <v>155.1659741760954</v>
      </c>
      <c r="AE53">
        <f>'IDT-1'!E53</f>
        <v>0</v>
      </c>
      <c r="AF53" s="26"/>
      <c r="AG53">
        <f t="shared" si="2"/>
        <v>155.1659741760954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48.17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2.000470783716422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85.623086698220007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1.3773193058410407</v>
      </c>
      <c r="AD54">
        <f t="shared" si="1"/>
        <v>155.13623817609539</v>
      </c>
      <c r="AE54">
        <f>'IDT-1'!E54</f>
        <v>0</v>
      </c>
      <c r="AF54" s="26"/>
      <c r="AG54">
        <f t="shared" si="2"/>
        <v>155.13623817609539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48.17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2.000470783716422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18.43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85.623086698220007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1.3386873058410407</v>
      </c>
      <c r="AD55">
        <f t="shared" si="1"/>
        <v>150.78487017609538</v>
      </c>
      <c r="AE55">
        <f>'IDT-1'!E55</f>
        <v>0</v>
      </c>
      <c r="AF55" s="26"/>
      <c r="AG55">
        <f t="shared" si="2"/>
        <v>150.78487017609538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43.35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1.3060422960725075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85.623086698220007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1.3395283351497742</v>
      </c>
      <c r="AD56">
        <f t="shared" si="1"/>
        <v>150.87960065914274</v>
      </c>
      <c r="AE56">
        <f>'IDT-1'!E56</f>
        <v>0</v>
      </c>
      <c r="AF56" s="26"/>
      <c r="AG56">
        <f t="shared" si="2"/>
        <v>150.87960065914274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43.35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2.000470783716422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85.633086698220012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1.3458153058410407</v>
      </c>
      <c r="AD57">
        <f t="shared" si="1"/>
        <v>151.58774217609539</v>
      </c>
      <c r="AE57">
        <f>'IDT-1'!E57</f>
        <v>0</v>
      </c>
      <c r="AF57" s="26"/>
      <c r="AG57">
        <f t="shared" si="2"/>
        <v>151.58774217609539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43.36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2.000470783716422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85.633086698220012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1.3458153058410407</v>
      </c>
      <c r="AD58">
        <f t="shared" si="1"/>
        <v>151.58774217609539</v>
      </c>
      <c r="AE58">
        <f>'IDT-1'!E58</f>
        <v>0</v>
      </c>
      <c r="AF58" s="26"/>
      <c r="AG58">
        <f t="shared" si="2"/>
        <v>151.58774217609539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43.36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2.000470783716422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85.663086698220013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1.3036633058410407</v>
      </c>
      <c r="AD59">
        <f t="shared" si="1"/>
        <v>146.83989417609538</v>
      </c>
      <c r="AE59">
        <f>'IDT-1'!E59</f>
        <v>0</v>
      </c>
      <c r="AF59" s="26"/>
      <c r="AG59">
        <f t="shared" si="2"/>
        <v>146.83989417609538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2.0521035598705502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85.673086698220004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1.3042056742711969</v>
      </c>
      <c r="AD60">
        <f t="shared" si="1"/>
        <v>146.90098458381934</v>
      </c>
      <c r="AE60">
        <f>'IDT-1'!E60</f>
        <v>0</v>
      </c>
      <c r="AF60" s="26"/>
      <c r="AG60">
        <f t="shared" si="2"/>
        <v>146.90098458381934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38.54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2.0521035598705502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85.673086698220004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1.2934696742711969</v>
      </c>
      <c r="AD61">
        <f t="shared" si="1"/>
        <v>145.69172058381935</v>
      </c>
      <c r="AE61">
        <f>'IDT-1'!E61</f>
        <v>0</v>
      </c>
      <c r="AF61" s="26"/>
      <c r="AG61">
        <f t="shared" si="2"/>
        <v>145.69172058381935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38.54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2.0521035598705502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85.653086698220008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1.2932936742711969</v>
      </c>
      <c r="AD62">
        <f t="shared" si="1"/>
        <v>145.67189658381938</v>
      </c>
      <c r="AE62">
        <f>'IDT-1'!E62</f>
        <v>0</v>
      </c>
      <c r="AF62" s="26"/>
      <c r="AG62">
        <f t="shared" si="2"/>
        <v>145.67189658381938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38.54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2.0521035598705502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85.653086698220008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1.2932936742711969</v>
      </c>
      <c r="AD63">
        <f t="shared" si="1"/>
        <v>145.67189658381938</v>
      </c>
      <c r="AE63">
        <f>'IDT-1'!E63</f>
        <v>0</v>
      </c>
      <c r="AF63" s="26"/>
      <c r="AG63">
        <f t="shared" si="2"/>
        <v>145.67189658381938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38.54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2.0521035598705502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85.878185287020003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1.295274541852637</v>
      </c>
      <c r="AD64">
        <f t="shared" si="1"/>
        <v>145.8950143050379</v>
      </c>
      <c r="AE64">
        <f>'IDT-1'!E64</f>
        <v>0</v>
      </c>
      <c r="AF64" s="26"/>
      <c r="AG64">
        <f t="shared" si="2"/>
        <v>145.8950143050379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38.54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2.0521035598705502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86.47936150642002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1.3005648925833571</v>
      </c>
      <c r="AD65">
        <f t="shared" si="1"/>
        <v>146.49090017370719</v>
      </c>
      <c r="AE65">
        <f>'IDT-1'!E65</f>
        <v>0</v>
      </c>
      <c r="AF65" s="26"/>
      <c r="AG65">
        <f t="shared" si="2"/>
        <v>146.49090017370719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38.54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2.0521035598705502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86.529361506420003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14.74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1.3003888925833569</v>
      </c>
      <c r="AD66">
        <f t="shared" si="1"/>
        <v>146.47107617370719</v>
      </c>
      <c r="AE66">
        <f>'IDT-1'!E66</f>
        <v>0</v>
      </c>
      <c r="AF66" s="26"/>
      <c r="AG66">
        <f t="shared" si="2"/>
        <v>146.47107617370719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23.73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2.000470783716422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86.529065216020015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17.63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1.3002839167976805</v>
      </c>
      <c r="AD67">
        <f t="shared" si="1"/>
        <v>146.45925208293878</v>
      </c>
      <c r="AE67">
        <f>'IDT-1'!E67</f>
        <v>0</v>
      </c>
      <c r="AF67" s="26"/>
      <c r="AG67">
        <f t="shared" si="2"/>
        <v>146.45925208293878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20.88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2.000470783716422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86.529065216020015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20.39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1.2686039167976806</v>
      </c>
      <c r="AD68">
        <f t="shared" ref="AD68:AD98" si="4">SUM(B68:AB68,AI68:AR68)-AC68</f>
        <v>142.89093208293878</v>
      </c>
      <c r="AE68">
        <f>'IDT-1'!E68</f>
        <v>0</v>
      </c>
      <c r="AF68" s="26"/>
      <c r="AG68">
        <f t="shared" ref="AG68:AG98" si="5">SUM(AD68:AF68)+AT68</f>
        <v>142.89093208293878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14.52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1.3466611706512779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86.529065216020015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23.21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1.2688343922027074</v>
      </c>
      <c r="AD69">
        <f t="shared" si="4"/>
        <v>142.91689199446859</v>
      </c>
      <c r="AE69">
        <f>'IDT-1'!E69</f>
        <v>0</v>
      </c>
      <c r="AF69" s="26"/>
      <c r="AG69">
        <f t="shared" si="5"/>
        <v>142.91689199446859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12.38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1.3466611706512779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86.529065216020015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21.77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1.2405863922027076</v>
      </c>
      <c r="AD70">
        <f t="shared" si="4"/>
        <v>139.73513999446857</v>
      </c>
      <c r="AE70">
        <f>'IDT-1'!E70</f>
        <v>0</v>
      </c>
      <c r="AF70" s="26"/>
      <c r="AG70">
        <f t="shared" si="5"/>
        <v>139.73513999446857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10.61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1.3466611706512779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87.587390450920012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25.51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1.2450596542698273</v>
      </c>
      <c r="AD71">
        <f t="shared" si="4"/>
        <v>140.23899196730144</v>
      </c>
      <c r="AE71">
        <f>'IDT-1'!E71</f>
        <v>0</v>
      </c>
      <c r="AF71" s="26"/>
      <c r="AG71">
        <f t="shared" si="5"/>
        <v>140.23899196730144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6.32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1.3466611706512779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88.35420594851999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29.87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1.268087630648707</v>
      </c>
      <c r="AD72">
        <f t="shared" si="4"/>
        <v>142.83277948852256</v>
      </c>
      <c r="AE72">
        <f>'IDT-1'!E72</f>
        <v>0</v>
      </c>
      <c r="AF72" s="26"/>
      <c r="AG72">
        <f t="shared" si="5"/>
        <v>142.83277948852256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3.81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1.3466611706512779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89.190932948519986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27.94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1.2750988282487072</v>
      </c>
      <c r="AD73">
        <f t="shared" si="4"/>
        <v>143.62249529092256</v>
      </c>
      <c r="AE73">
        <f>'IDT-1'!E73</f>
        <v>0</v>
      </c>
      <c r="AF73" s="26"/>
      <c r="AG73">
        <f t="shared" si="5"/>
        <v>143.62249529092256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5.7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1.3466611706512779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90.680352860720021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27.56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1.2887337234760676</v>
      </c>
      <c r="AD74">
        <f t="shared" si="4"/>
        <v>145.15828030789521</v>
      </c>
      <c r="AE74">
        <f>'IDT-1'!E74</f>
        <v>0</v>
      </c>
      <c r="AF74" s="26"/>
      <c r="AG74">
        <f t="shared" si="5"/>
        <v>145.15828030789521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6.14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1.3577906018136852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91.275994778520015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29.96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1.2941613113469366</v>
      </c>
      <c r="AD75">
        <f t="shared" si="4"/>
        <v>145.76962406898679</v>
      </c>
      <c r="AE75">
        <f>'IDT-1'!E75</f>
        <v>0</v>
      </c>
      <c r="AF75" s="26"/>
      <c r="AG75">
        <f t="shared" si="5"/>
        <v>145.76962406898679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3.75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1.3577906018136852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94.262293956220006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29.26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1.3242247441106967</v>
      </c>
      <c r="AD76">
        <f t="shared" si="4"/>
        <v>149.155859813923</v>
      </c>
      <c r="AE76">
        <f>'IDT-1'!E76</f>
        <v>0</v>
      </c>
      <c r="AF76" s="26"/>
      <c r="AG76">
        <f t="shared" si="5"/>
        <v>149.155859813923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4.88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1.3577906018136852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95.011255329520012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17.18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1.2268876041957366</v>
      </c>
      <c r="AD77">
        <f t="shared" si="4"/>
        <v>138.19215832713797</v>
      </c>
      <c r="AE77">
        <f>'IDT-1'!E77</f>
        <v>0</v>
      </c>
      <c r="AF77" s="26"/>
      <c r="AG77">
        <f t="shared" si="5"/>
        <v>138.19215832713797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5.15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1.3577906018136852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95.251255329520006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10.93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1.2114876041957365</v>
      </c>
      <c r="AD78">
        <f t="shared" si="4"/>
        <v>136.45755832713797</v>
      </c>
      <c r="AE78">
        <f>'IDT-1'!E78</f>
        <v>0</v>
      </c>
      <c r="AF78" s="26"/>
      <c r="AG78">
        <f t="shared" si="5"/>
        <v>136.45755832713797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9.41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1.3577906018136852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93.895035329520013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12.74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1.2024568681957366</v>
      </c>
      <c r="AD79">
        <f t="shared" si="4"/>
        <v>135.44036906313798</v>
      </c>
      <c r="AE79">
        <f>'IDT-1'!E79</f>
        <v>0</v>
      </c>
      <c r="AF79" s="26"/>
      <c r="AG79">
        <f t="shared" si="5"/>
        <v>135.44036906313798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7.93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1.3577906018136852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93.709413831920017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11.01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1.2563513990168567</v>
      </c>
      <c r="AD80">
        <f t="shared" si="4"/>
        <v>141.51085303471686</v>
      </c>
      <c r="AE80">
        <f>'IDT-1'!E80</f>
        <v>0</v>
      </c>
      <c r="AF80" s="26"/>
      <c r="AG80">
        <f t="shared" si="5"/>
        <v>141.51085303471686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15.97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1.3577906018136852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91.158582043420012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4.82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1.3051840792780567</v>
      </c>
      <c r="AD81">
        <f t="shared" si="4"/>
        <v>147.01118856595562</v>
      </c>
      <c r="AE81">
        <f>'IDT-1'!E81</f>
        <v>0</v>
      </c>
      <c r="AF81" s="26"/>
      <c r="AG81">
        <f t="shared" si="5"/>
        <v>147.01118856595562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30.26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1.3577906018136852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89.476733314320029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1.3208318104619767</v>
      </c>
      <c r="AD82">
        <f t="shared" si="4"/>
        <v>148.77369210567173</v>
      </c>
      <c r="AE82">
        <f>'IDT-1'!E82</f>
        <v>0</v>
      </c>
      <c r="AF82" s="26"/>
      <c r="AG82">
        <f t="shared" si="5"/>
        <v>148.77369210567173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38.54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1.3577906018136852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88.41957189534709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1.2267847899750148</v>
      </c>
      <c r="AD83">
        <f t="shared" si="4"/>
        <v>138.18057770718576</v>
      </c>
      <c r="AE83">
        <f>'IDT-1'!E83</f>
        <v>0</v>
      </c>
      <c r="AF83" s="26"/>
      <c r="AG83">
        <f t="shared" si="5"/>
        <v>138.18057770718576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28.91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1.3577906018136852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87.834142499147092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1.221633011288455</v>
      </c>
      <c r="AD84">
        <f t="shared" si="4"/>
        <v>137.60030008967234</v>
      </c>
      <c r="AE84">
        <f>'IDT-1'!E84</f>
        <v>0</v>
      </c>
      <c r="AF84" s="26"/>
      <c r="AG84">
        <f t="shared" si="5"/>
        <v>137.60030008967234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28.91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1.3577906018136852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87.522302722360294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1.2188888212527311</v>
      </c>
      <c r="AD85">
        <f t="shared" si="4"/>
        <v>137.29120450292126</v>
      </c>
      <c r="AE85">
        <f>'IDT-1'!E85</f>
        <v>0</v>
      </c>
      <c r="AF85" s="26"/>
      <c r="AG85">
        <f t="shared" si="5"/>
        <v>137.29120450292126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28.91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1.3577906018136852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86.982461692660294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1.2141382201913711</v>
      </c>
      <c r="AD86">
        <f t="shared" si="4"/>
        <v>136.75611407428264</v>
      </c>
      <c r="AE86">
        <f>'IDT-1'!E86</f>
        <v>0</v>
      </c>
      <c r="AF86" s="26"/>
      <c r="AG86">
        <f t="shared" si="5"/>
        <v>136.75611407428264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28.91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1.3577906018136852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87.020123692660292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1.0448936457913711</v>
      </c>
      <c r="AD87">
        <f t="shared" si="4"/>
        <v>117.69302064868261</v>
      </c>
      <c r="AE87">
        <f>'IDT-1'!E87</f>
        <v>0</v>
      </c>
      <c r="AF87" s="26"/>
      <c r="AG87">
        <f t="shared" si="5"/>
        <v>117.69302064868261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9.64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1.3577906018136852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87.08684569266029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1.0454807993913711</v>
      </c>
      <c r="AD88">
        <f t="shared" si="4"/>
        <v>117.75915549508261</v>
      </c>
      <c r="AE88">
        <f>'IDT-1'!E88</f>
        <v>0</v>
      </c>
      <c r="AF88" s="26"/>
      <c r="AG88">
        <f t="shared" si="5"/>
        <v>117.75915549508261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1.3577906018136852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87.092096469245391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1.0455270062253199</v>
      </c>
      <c r="AD89">
        <f t="shared" si="4"/>
        <v>117.76436006483377</v>
      </c>
      <c r="AE89">
        <f>'IDT-1'!E89</f>
        <v>0</v>
      </c>
      <c r="AF89" s="26"/>
      <c r="AG89">
        <f t="shared" si="5"/>
        <v>117.76436006483377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1.3577906018136852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86.857701930745392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1.04346433428652</v>
      </c>
      <c r="AD90">
        <f t="shared" si="4"/>
        <v>117.53202819827256</v>
      </c>
      <c r="AE90">
        <f>'IDT-1'!E90</f>
        <v>0</v>
      </c>
      <c r="AF90" s="26"/>
      <c r="AG90">
        <f t="shared" si="5"/>
        <v>117.53202819827256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9.64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86.917002884733193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0.96495525706662688</v>
      </c>
      <c r="AD91">
        <f t="shared" si="4"/>
        <v>108.68905122777734</v>
      </c>
      <c r="AE91">
        <f>'IDT-1'!E91</f>
        <v>0</v>
      </c>
      <c r="AF91" s="26"/>
      <c r="AG91">
        <f t="shared" si="5"/>
        <v>108.68905122777734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86.837451624345391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0.9642552059752143</v>
      </c>
      <c r="AD92">
        <f t="shared" si="4"/>
        <v>108.61020001848094</v>
      </c>
      <c r="AE92">
        <f>'IDT-1'!E92</f>
        <v>0</v>
      </c>
      <c r="AF92" s="26"/>
      <c r="AG92">
        <f t="shared" si="5"/>
        <v>108.61020001848094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2.017003600110773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86.866223624345395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0.96450839957521428</v>
      </c>
      <c r="AD93">
        <f t="shared" si="4"/>
        <v>108.63871882488095</v>
      </c>
      <c r="AE93">
        <f>'IDT-1'!E93</f>
        <v>0</v>
      </c>
      <c r="AF93" s="26"/>
      <c r="AG93">
        <f t="shared" si="5"/>
        <v>108.63871882488095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2.017003600110773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86.706818559845374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0.96310563500761415</v>
      </c>
      <c r="AD94">
        <f t="shared" si="4"/>
        <v>108.48071652494853</v>
      </c>
      <c r="AE94">
        <f>'IDT-1'!E94</f>
        <v>0</v>
      </c>
      <c r="AF94" s="26"/>
      <c r="AG94">
        <f t="shared" si="5"/>
        <v>108.48071652494853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2.017003600110773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86.724994495345385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0.96326558324001421</v>
      </c>
      <c r="AD95">
        <f t="shared" si="4"/>
        <v>108.49873251221614</v>
      </c>
      <c r="AE95">
        <f>'IDT-1'!E95</f>
        <v>0</v>
      </c>
      <c r="AF95" s="26"/>
      <c r="AG95">
        <f t="shared" si="5"/>
        <v>108.49873251221614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2.017003600110773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87.537715990687062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0.97041753239902107</v>
      </c>
      <c r="AD96">
        <f t="shared" si="4"/>
        <v>109.30430205839882</v>
      </c>
      <c r="AE96">
        <f>'IDT-1'!E96</f>
        <v>0</v>
      </c>
      <c r="AF96" s="26"/>
      <c r="AG96">
        <f t="shared" si="5"/>
        <v>109.30430205839882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2.017003600110773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87.176983510987057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0.96724308657766089</v>
      </c>
      <c r="AD97">
        <f t="shared" si="4"/>
        <v>108.94674402452016</v>
      </c>
      <c r="AE97">
        <f>'IDT-1'!E97</f>
        <v>0</v>
      </c>
      <c r="AF97" s="26"/>
      <c r="AG97">
        <f t="shared" si="5"/>
        <v>108.94674402452016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2.017003600110773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87.176983510987057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0.96724308657766089</v>
      </c>
      <c r="AD98">
        <f t="shared" si="4"/>
        <v>108.94674402452016</v>
      </c>
      <c r="AE98">
        <f>'IDT-1'!E98</f>
        <v>0</v>
      </c>
      <c r="AF98" s="26"/>
      <c r="AG98">
        <f t="shared" si="5"/>
        <v>108.94674402452016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4.4450585876088453E-2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0.43363249999999998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2.1290137234890878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0.13807249999999999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2.8894263312244078E-2</v>
      </c>
      <c r="AD99">
        <f t="shared" si="6"/>
        <v>3.0436125460529335</v>
      </c>
      <c r="AE99">
        <f t="shared" si="6"/>
        <v>0</v>
      </c>
      <c r="AG99">
        <f t="shared" si="6"/>
        <v>3.0436125460529335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-0.105</v>
      </c>
      <c r="AM99">
        <f t="shared" si="6"/>
        <v>0</v>
      </c>
      <c r="AN99">
        <f t="shared" si="6"/>
        <v>0</v>
      </c>
      <c r="AO99">
        <f t="shared" si="6"/>
        <v>0.36705750000000026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217</v>
      </c>
      <c r="C1" s="31">
        <v>44929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09">
        <v>44994.709282407406</v>
      </c>
    </row>
    <row r="2" spans="1:17">
      <c r="A2" s="31">
        <v>44986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9.3632000000000021E-2</v>
      </c>
      <c r="AD3">
        <f>SUM(B3:AB3,AI3:AR3)-AC3</f>
        <v>10.546368000000001</v>
      </c>
      <c r="AE3">
        <f>'IDT-1'!D3</f>
        <v>0</v>
      </c>
      <c r="AF3" s="26"/>
      <c r="AG3">
        <f>SUM(AD3:AF3)</f>
        <v>10.546368000000001</v>
      </c>
      <c r="AI3" s="75">
        <f>PXIL!L3</f>
        <v>0</v>
      </c>
      <c r="AJ3" s="75">
        <f>PXIL!R3</f>
        <v>0</v>
      </c>
      <c r="AK3" s="75">
        <f>RTM_IEX!L3</f>
        <v>4.82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9.3632000000000021E-2</v>
      </c>
      <c r="AD4">
        <f t="shared" ref="AD4:AD67" si="1">SUM(B4:AB4,AI4:AR4)-AC4</f>
        <v>10.546368000000001</v>
      </c>
      <c r="AE4">
        <f>'IDT-1'!D4</f>
        <v>0</v>
      </c>
      <c r="AF4" s="26"/>
      <c r="AG4">
        <f t="shared" ref="AG4:AG67" si="2">SUM(AD4:AF4)</f>
        <v>10.546368000000001</v>
      </c>
      <c r="AI4" s="75">
        <f>PXIL!L4</f>
        <v>0</v>
      </c>
      <c r="AJ4" s="75">
        <f>PXIL!R4</f>
        <v>0</v>
      </c>
      <c r="AK4" s="75">
        <f>RTM_IEX!L4</f>
        <v>4.82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8.9408000000000015E-2</v>
      </c>
      <c r="AD5">
        <f t="shared" si="1"/>
        <v>10.070592</v>
      </c>
      <c r="AE5">
        <f>'IDT-1'!D5</f>
        <v>0</v>
      </c>
      <c r="AF5" s="26"/>
      <c r="AG5">
        <f t="shared" si="2"/>
        <v>10.070592</v>
      </c>
      <c r="AI5" s="75">
        <f>PXIL!L5</f>
        <v>0</v>
      </c>
      <c r="AJ5" s="75">
        <f>PXIL!R5</f>
        <v>0</v>
      </c>
      <c r="AK5" s="75">
        <f>RTM_IEX!L5</f>
        <v>4.34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8.9408000000000015E-2</v>
      </c>
      <c r="AD6">
        <f t="shared" si="1"/>
        <v>10.070592</v>
      </c>
      <c r="AE6">
        <f>'IDT-1'!D6</f>
        <v>0</v>
      </c>
      <c r="AF6" s="26"/>
      <c r="AG6">
        <f t="shared" si="2"/>
        <v>10.070592</v>
      </c>
      <c r="AI6" s="75">
        <f>PXIL!L6</f>
        <v>0</v>
      </c>
      <c r="AJ6" s="75">
        <f>PXIL!R6</f>
        <v>0</v>
      </c>
      <c r="AK6" s="75">
        <f>RTM_IEX!L6</f>
        <v>4.34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8.9408000000000015E-2</v>
      </c>
      <c r="AD7">
        <f t="shared" si="1"/>
        <v>10.070592</v>
      </c>
      <c r="AE7">
        <f>'IDT-1'!D7</f>
        <v>0</v>
      </c>
      <c r="AF7" s="26"/>
      <c r="AG7">
        <f t="shared" si="2"/>
        <v>10.070592</v>
      </c>
      <c r="AI7" s="75">
        <f>PXIL!L7</f>
        <v>0</v>
      </c>
      <c r="AJ7" s="75">
        <f>PXIL!R7</f>
        <v>0</v>
      </c>
      <c r="AK7" s="75">
        <f>RTM_IEX!L7</f>
        <v>4.34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8.9408000000000015E-2</v>
      </c>
      <c r="AD8">
        <f t="shared" si="1"/>
        <v>10.070592</v>
      </c>
      <c r="AE8">
        <f>'IDT-1'!D8</f>
        <v>0</v>
      </c>
      <c r="AF8" s="26"/>
      <c r="AG8">
        <f t="shared" si="2"/>
        <v>10.070592</v>
      </c>
      <c r="AI8" s="75">
        <f>PXIL!L8</f>
        <v>0</v>
      </c>
      <c r="AJ8" s="75">
        <f>PXIL!R8</f>
        <v>0</v>
      </c>
      <c r="AK8" s="75">
        <f>RTM_IEX!L8</f>
        <v>4.34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8.9408000000000015E-2</v>
      </c>
      <c r="AD9">
        <f t="shared" si="1"/>
        <v>10.070592</v>
      </c>
      <c r="AE9">
        <f>'IDT-1'!D9</f>
        <v>0</v>
      </c>
      <c r="AF9" s="26"/>
      <c r="AG9">
        <f t="shared" si="2"/>
        <v>10.070592</v>
      </c>
      <c r="AI9" s="75">
        <f>PXIL!L9</f>
        <v>0</v>
      </c>
      <c r="AJ9" s="75">
        <f>PXIL!R9</f>
        <v>0</v>
      </c>
      <c r="AK9" s="75">
        <f>RTM_IEX!L9</f>
        <v>4.34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8.9408000000000015E-2</v>
      </c>
      <c r="AD10">
        <f t="shared" si="1"/>
        <v>10.070592</v>
      </c>
      <c r="AE10">
        <f>'IDT-1'!D10</f>
        <v>0</v>
      </c>
      <c r="AF10" s="26"/>
      <c r="AG10">
        <f t="shared" si="2"/>
        <v>10.070592</v>
      </c>
      <c r="AI10" s="75">
        <f>PXIL!L10</f>
        <v>0</v>
      </c>
      <c r="AJ10" s="75">
        <f>PXIL!R10</f>
        <v>0</v>
      </c>
      <c r="AK10" s="75">
        <f>RTM_IEX!L10</f>
        <v>4.34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8.5096000000000005E-2</v>
      </c>
      <c r="AD11">
        <f t="shared" si="1"/>
        <v>9.5849039999999999</v>
      </c>
      <c r="AE11">
        <f>'IDT-1'!D11</f>
        <v>0</v>
      </c>
      <c r="AF11" s="26"/>
      <c r="AG11">
        <f t="shared" si="2"/>
        <v>9.5849039999999999</v>
      </c>
      <c r="AI11" s="75">
        <f>PXIL!L11</f>
        <v>0</v>
      </c>
      <c r="AJ11" s="75">
        <f>PXIL!R11</f>
        <v>0</v>
      </c>
      <c r="AK11" s="75">
        <f>RTM_IEX!L11</f>
        <v>3.85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8.5096000000000005E-2</v>
      </c>
      <c r="AD12">
        <f t="shared" si="1"/>
        <v>9.5849039999999999</v>
      </c>
      <c r="AE12">
        <f>'IDT-1'!D12</f>
        <v>0</v>
      </c>
      <c r="AF12" s="26"/>
      <c r="AG12">
        <f t="shared" si="2"/>
        <v>9.5849039999999999</v>
      </c>
      <c r="AI12" s="75">
        <f>PXIL!L12</f>
        <v>0</v>
      </c>
      <c r="AJ12" s="75">
        <f>PXIL!R12</f>
        <v>0</v>
      </c>
      <c r="AK12" s="75">
        <f>RTM_IEX!L12</f>
        <v>3.85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8.5096000000000005E-2</v>
      </c>
      <c r="AD13">
        <f t="shared" si="1"/>
        <v>9.5849039999999999</v>
      </c>
      <c r="AE13">
        <f>'IDT-1'!D13</f>
        <v>0</v>
      </c>
      <c r="AF13" s="26"/>
      <c r="AG13">
        <f t="shared" si="2"/>
        <v>9.5849039999999999</v>
      </c>
      <c r="AI13" s="75">
        <f>PXIL!L13</f>
        <v>0</v>
      </c>
      <c r="AJ13" s="75">
        <f>PXIL!R13</f>
        <v>0</v>
      </c>
      <c r="AK13" s="75">
        <f>RTM_IEX!L13</f>
        <v>3.85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8.5096000000000005E-2</v>
      </c>
      <c r="AD14">
        <f t="shared" si="1"/>
        <v>9.5849039999999999</v>
      </c>
      <c r="AE14">
        <f>'IDT-1'!D14</f>
        <v>0</v>
      </c>
      <c r="AF14" s="26"/>
      <c r="AG14">
        <f t="shared" si="2"/>
        <v>9.5849039999999999</v>
      </c>
      <c r="AI14" s="75">
        <f>PXIL!L14</f>
        <v>0</v>
      </c>
      <c r="AJ14" s="75">
        <f>PXIL!R14</f>
        <v>0</v>
      </c>
      <c r="AK14" s="75">
        <f>RTM_IEX!L14</f>
        <v>3.85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8.5096000000000005E-2</v>
      </c>
      <c r="AD15">
        <f t="shared" si="1"/>
        <v>9.5849039999999999</v>
      </c>
      <c r="AE15">
        <f>'IDT-1'!D15</f>
        <v>0</v>
      </c>
      <c r="AF15" s="26"/>
      <c r="AG15">
        <f t="shared" si="2"/>
        <v>9.5849039999999999</v>
      </c>
      <c r="AI15" s="75">
        <f>PXIL!L15</f>
        <v>0</v>
      </c>
      <c r="AJ15" s="75">
        <f>PXIL!R15</f>
        <v>0</v>
      </c>
      <c r="AK15" s="75">
        <f>RTM_IEX!L15</f>
        <v>3.85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8.5096000000000005E-2</v>
      </c>
      <c r="AD16">
        <f t="shared" si="1"/>
        <v>9.5849039999999999</v>
      </c>
      <c r="AE16">
        <f>'IDT-1'!D16</f>
        <v>0</v>
      </c>
      <c r="AF16" s="26"/>
      <c r="AG16">
        <f t="shared" si="2"/>
        <v>9.5849039999999999</v>
      </c>
      <c r="AI16" s="75">
        <f>PXIL!L16</f>
        <v>0</v>
      </c>
      <c r="AJ16" s="75">
        <f>PXIL!R16</f>
        <v>0</v>
      </c>
      <c r="AK16" s="75">
        <f>RTM_IEX!L16</f>
        <v>3.85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8.9408000000000015E-2</v>
      </c>
      <c r="AD17">
        <f t="shared" si="1"/>
        <v>10.070592</v>
      </c>
      <c r="AE17">
        <f>'IDT-1'!D17</f>
        <v>0</v>
      </c>
      <c r="AF17" s="26"/>
      <c r="AG17">
        <f t="shared" si="2"/>
        <v>10.070592</v>
      </c>
      <c r="AI17" s="75">
        <f>PXIL!L17</f>
        <v>0</v>
      </c>
      <c r="AJ17" s="75">
        <f>PXIL!R17</f>
        <v>0</v>
      </c>
      <c r="AK17" s="75">
        <f>RTM_IEX!L17</f>
        <v>4.34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9.3632000000000007E-2</v>
      </c>
      <c r="AD18">
        <f t="shared" si="1"/>
        <v>10.546368000000001</v>
      </c>
      <c r="AE18">
        <f>'IDT-1'!D18</f>
        <v>0</v>
      </c>
      <c r="AF18" s="26"/>
      <c r="AG18">
        <f t="shared" si="2"/>
        <v>10.546368000000001</v>
      </c>
      <c r="AI18" s="75">
        <f>PXIL!L18</f>
        <v>0</v>
      </c>
      <c r="AJ18" s="75">
        <f>PXIL!R18</f>
        <v>0</v>
      </c>
      <c r="AK18" s="75">
        <f>RTM_IEX!L18</f>
        <v>4.82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9.3632000000000007E-2</v>
      </c>
      <c r="AD19">
        <f t="shared" si="1"/>
        <v>10.546368000000001</v>
      </c>
      <c r="AE19">
        <f>'IDT-1'!D19</f>
        <v>0</v>
      </c>
      <c r="AF19" s="26"/>
      <c r="AG19">
        <f t="shared" si="2"/>
        <v>10.546368000000001</v>
      </c>
      <c r="AI19" s="75">
        <f>PXIL!L19</f>
        <v>0</v>
      </c>
      <c r="AJ19" s="75">
        <f>PXIL!R19</f>
        <v>0</v>
      </c>
      <c r="AK19" s="75">
        <f>RTM_IEX!L19</f>
        <v>4.82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9.7855999999999999E-2</v>
      </c>
      <c r="AD20">
        <f t="shared" si="1"/>
        <v>11.022144000000001</v>
      </c>
      <c r="AE20">
        <f>'IDT-1'!D20</f>
        <v>0</v>
      </c>
      <c r="AF20" s="26"/>
      <c r="AG20">
        <f t="shared" si="2"/>
        <v>11.022144000000001</v>
      </c>
      <c r="AI20" s="75">
        <f>PXIL!L20</f>
        <v>0</v>
      </c>
      <c r="AJ20" s="75">
        <f>PXIL!R20</f>
        <v>0</v>
      </c>
      <c r="AK20" s="75">
        <f>RTM_IEX!L20</f>
        <v>5.3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0.10208000000000002</v>
      </c>
      <c r="AD21">
        <f t="shared" si="1"/>
        <v>11.497920000000001</v>
      </c>
      <c r="AE21">
        <f>'IDT-1'!D21</f>
        <v>0</v>
      </c>
      <c r="AF21" s="26"/>
      <c r="AG21">
        <f t="shared" si="2"/>
        <v>11.497920000000001</v>
      </c>
      <c r="AI21" s="75">
        <f>PXIL!L21</f>
        <v>0</v>
      </c>
      <c r="AJ21" s="75">
        <f>PXIL!R21</f>
        <v>0</v>
      </c>
      <c r="AK21" s="75">
        <f>RTM_IEX!L21</f>
        <v>5.78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0.11052800000000002</v>
      </c>
      <c r="AD22">
        <f t="shared" si="1"/>
        <v>12.449472000000002</v>
      </c>
      <c r="AE22">
        <f>'IDT-1'!D22</f>
        <v>0</v>
      </c>
      <c r="AF22" s="26"/>
      <c r="AG22">
        <f t="shared" si="2"/>
        <v>12.449472000000002</v>
      </c>
      <c r="AI22" s="75">
        <f>PXIL!L22</f>
        <v>0</v>
      </c>
      <c r="AJ22" s="75">
        <f>PXIL!R22</f>
        <v>0</v>
      </c>
      <c r="AK22" s="75">
        <f>RTM_IEX!L22</f>
        <v>6.74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0.13173600000000002</v>
      </c>
      <c r="AD23">
        <f t="shared" si="1"/>
        <v>14.838264000000002</v>
      </c>
      <c r="AE23">
        <f>'IDT-1'!D23</f>
        <v>0</v>
      </c>
      <c r="AF23" s="26"/>
      <c r="AG23">
        <f t="shared" si="2"/>
        <v>14.838264000000002</v>
      </c>
      <c r="AI23" s="75">
        <f>PXIL!L23</f>
        <v>0</v>
      </c>
      <c r="AJ23" s="75">
        <f>PXIL!R23</f>
        <v>0</v>
      </c>
      <c r="AK23" s="75">
        <f>RTM_IEX!L23</f>
        <v>9.15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0.136048</v>
      </c>
      <c r="AD24">
        <f t="shared" si="1"/>
        <v>15.323952</v>
      </c>
      <c r="AE24">
        <f>'IDT-1'!D24</f>
        <v>0</v>
      </c>
      <c r="AF24" s="26"/>
      <c r="AG24">
        <f t="shared" si="2"/>
        <v>15.323952</v>
      </c>
      <c r="AI24" s="75">
        <f>PXIL!L24</f>
        <v>0</v>
      </c>
      <c r="AJ24" s="75">
        <f>PXIL!R24</f>
        <v>0</v>
      </c>
      <c r="AK24" s="75">
        <f>RTM_IEX!L24</f>
        <v>9.64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0.15294400000000002</v>
      </c>
      <c r="AD25">
        <f t="shared" si="1"/>
        <v>17.227056000000001</v>
      </c>
      <c r="AE25">
        <f>'IDT-1'!D25</f>
        <v>0</v>
      </c>
      <c r="AF25" s="26"/>
      <c r="AG25">
        <f t="shared" si="2"/>
        <v>17.227056000000001</v>
      </c>
      <c r="AI25" s="75">
        <f>PXIL!L25</f>
        <v>0</v>
      </c>
      <c r="AJ25" s="75">
        <f>PXIL!R25</f>
        <v>0</v>
      </c>
      <c r="AK25" s="75">
        <f>RTM_IEX!L25</f>
        <v>11.56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0.16992800000000002</v>
      </c>
      <c r="AD26">
        <f t="shared" si="1"/>
        <v>19.140072000000004</v>
      </c>
      <c r="AE26">
        <f>'IDT-1'!D26</f>
        <v>0</v>
      </c>
      <c r="AF26" s="26"/>
      <c r="AG26">
        <f t="shared" si="2"/>
        <v>19.140072000000004</v>
      </c>
      <c r="AI26" s="75">
        <f>PXIL!L26</f>
        <v>0</v>
      </c>
      <c r="AJ26" s="75">
        <f>PXIL!R26</f>
        <v>0</v>
      </c>
      <c r="AK26" s="75">
        <f>RTM_IEX!L26</f>
        <v>13.49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0.18260000000000001</v>
      </c>
      <c r="AD27">
        <f t="shared" si="1"/>
        <v>20.567399999999999</v>
      </c>
      <c r="AE27">
        <f>'IDT-1'!D27</f>
        <v>0</v>
      </c>
      <c r="AF27" s="26"/>
      <c r="AG27">
        <f t="shared" si="2"/>
        <v>20.567399999999999</v>
      </c>
      <c r="AI27" s="75">
        <f>PXIL!L27</f>
        <v>0</v>
      </c>
      <c r="AJ27" s="75">
        <f>PXIL!R27</f>
        <v>0</v>
      </c>
      <c r="AK27" s="75">
        <f>RTM_IEX!L27</f>
        <v>14.93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0.20380800000000002</v>
      </c>
      <c r="AD28">
        <f t="shared" si="1"/>
        <v>22.956192000000001</v>
      </c>
      <c r="AE28">
        <f>'IDT-1'!D28</f>
        <v>0</v>
      </c>
      <c r="AF28" s="26"/>
      <c r="AG28">
        <f t="shared" si="2"/>
        <v>22.956192000000001</v>
      </c>
      <c r="AI28" s="75">
        <f>PXIL!L28</f>
        <v>0</v>
      </c>
      <c r="AJ28" s="75">
        <f>PXIL!R28</f>
        <v>0</v>
      </c>
      <c r="AK28" s="75">
        <f>RTM_IEX!L28</f>
        <v>17.34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0.20812</v>
      </c>
      <c r="AD29">
        <f t="shared" si="1"/>
        <v>23.441879999999998</v>
      </c>
      <c r="AE29">
        <f>'IDT-1'!D29</f>
        <v>0</v>
      </c>
      <c r="AF29" s="26"/>
      <c r="AG29">
        <f t="shared" si="2"/>
        <v>23.441879999999998</v>
      </c>
      <c r="AI29" s="75">
        <f>PXIL!L29</f>
        <v>0</v>
      </c>
      <c r="AJ29" s="75">
        <f>PXIL!R29</f>
        <v>0</v>
      </c>
      <c r="AK29" s="75">
        <f>RTM_IEX!L29</f>
        <v>17.829999999999998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0.21656800000000001</v>
      </c>
      <c r="AD30">
        <f t="shared" si="1"/>
        <v>24.393432000000001</v>
      </c>
      <c r="AE30">
        <f>'IDT-1'!D30</f>
        <v>0</v>
      </c>
      <c r="AF30" s="26"/>
      <c r="AG30">
        <f t="shared" si="2"/>
        <v>24.393432000000001</v>
      </c>
      <c r="AI30" s="75">
        <f>PXIL!L30</f>
        <v>0</v>
      </c>
      <c r="AJ30" s="75">
        <f>PXIL!R30</f>
        <v>0</v>
      </c>
      <c r="AK30" s="75">
        <f>RTM_IEX!L30</f>
        <v>18.79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0.23355200000000001</v>
      </c>
      <c r="AD31">
        <f t="shared" si="1"/>
        <v>26.306448</v>
      </c>
      <c r="AE31">
        <f>'IDT-1'!D31</f>
        <v>0</v>
      </c>
      <c r="AF31" s="26"/>
      <c r="AG31">
        <f t="shared" si="2"/>
        <v>26.306448</v>
      </c>
      <c r="AI31" s="75">
        <f>PXIL!L31</f>
        <v>0</v>
      </c>
      <c r="AJ31" s="75">
        <f>PXIL!R31</f>
        <v>0</v>
      </c>
      <c r="AK31" s="75">
        <f>RTM_IEX!L31</f>
        <v>20.72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0.17</v>
      </c>
      <c r="AB32" s="117">
        <f>-STOA!R32</f>
        <v>0</v>
      </c>
      <c r="AC32">
        <f t="shared" si="0"/>
        <v>0.23073600000000002</v>
      </c>
      <c r="AD32">
        <f t="shared" si="1"/>
        <v>25.989264000000002</v>
      </c>
      <c r="AE32">
        <f>'IDT-1'!D32</f>
        <v>0</v>
      </c>
      <c r="AF32" s="26"/>
      <c r="AG32">
        <f t="shared" si="2"/>
        <v>25.989264000000002</v>
      </c>
      <c r="AI32" s="75">
        <f>PXIL!L32</f>
        <v>0</v>
      </c>
      <c r="AJ32" s="75">
        <f>PXIL!R32</f>
        <v>0</v>
      </c>
      <c r="AK32" s="75">
        <f>RTM_IEX!L32</f>
        <v>20.23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0.22448800000000002</v>
      </c>
      <c r="AD33">
        <f t="shared" si="1"/>
        <v>25.285512000000001</v>
      </c>
      <c r="AE33">
        <f>'IDT-1'!D33</f>
        <v>0</v>
      </c>
      <c r="AF33" s="26"/>
      <c r="AG33">
        <f t="shared" si="2"/>
        <v>25.285512000000001</v>
      </c>
      <c r="AI33" s="75">
        <f>PXIL!L33</f>
        <v>0</v>
      </c>
      <c r="AJ33" s="75">
        <f>PXIL!R33</f>
        <v>0</v>
      </c>
      <c r="AK33" s="75">
        <f>RTM_IEX!L33</f>
        <v>19.27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0.75</v>
      </c>
      <c r="AB34" s="117">
        <f>-STOA!R34</f>
        <v>0</v>
      </c>
      <c r="AC34">
        <f t="shared" si="0"/>
        <v>0.22739200000000001</v>
      </c>
      <c r="AD34">
        <f t="shared" si="1"/>
        <v>25.612608000000002</v>
      </c>
      <c r="AE34">
        <f>'IDT-1'!D34</f>
        <v>0</v>
      </c>
      <c r="AF34" s="26"/>
      <c r="AG34">
        <f t="shared" si="2"/>
        <v>25.612608000000002</v>
      </c>
      <c r="AI34" s="75">
        <f>PXIL!L34</f>
        <v>0</v>
      </c>
      <c r="AJ34" s="75">
        <f>PXIL!R34</f>
        <v>0</v>
      </c>
      <c r="AK34" s="75">
        <f>RTM_IEX!L34</f>
        <v>19.27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1.06</v>
      </c>
      <c r="AB35" s="117">
        <f>-STOA!R35</f>
        <v>0</v>
      </c>
      <c r="AC35">
        <f t="shared" si="0"/>
        <v>0.21322400000000002</v>
      </c>
      <c r="AD35">
        <f t="shared" si="1"/>
        <v>24.016776000000004</v>
      </c>
      <c r="AE35">
        <f>'IDT-1'!D35</f>
        <v>0</v>
      </c>
      <c r="AF35" s="26"/>
      <c r="AG35">
        <f t="shared" si="2"/>
        <v>24.016776000000004</v>
      </c>
      <c r="AI35" s="75">
        <f>PXIL!L35</f>
        <v>0</v>
      </c>
      <c r="AJ35" s="75">
        <f>PXIL!R35</f>
        <v>0</v>
      </c>
      <c r="AK35" s="75">
        <f>RTM_IEX!L35</f>
        <v>17.350000000000001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1.51</v>
      </c>
      <c r="AB36" s="117">
        <f>-STOA!R36</f>
        <v>0</v>
      </c>
      <c r="AC36">
        <f t="shared" si="0"/>
        <v>0.20020000000000002</v>
      </c>
      <c r="AD36">
        <f t="shared" si="1"/>
        <v>22.549800000000001</v>
      </c>
      <c r="AE36">
        <f>'IDT-1'!D36</f>
        <v>0</v>
      </c>
      <c r="AF36" s="26"/>
      <c r="AG36">
        <f t="shared" si="2"/>
        <v>22.549800000000001</v>
      </c>
      <c r="AI36" s="75">
        <f>PXIL!L36</f>
        <v>0</v>
      </c>
      <c r="AJ36" s="75">
        <f>PXIL!R36</f>
        <v>0</v>
      </c>
      <c r="AK36" s="75">
        <f>RTM_IEX!L36</f>
        <v>15.42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1.96</v>
      </c>
      <c r="AB37" s="117">
        <f>-STOA!R37</f>
        <v>0</v>
      </c>
      <c r="AC37">
        <f t="shared" si="0"/>
        <v>0.19562400000000002</v>
      </c>
      <c r="AD37">
        <f t="shared" si="1"/>
        <v>22.034376000000002</v>
      </c>
      <c r="AE37">
        <f>'IDT-1'!D37</f>
        <v>0</v>
      </c>
      <c r="AF37" s="26"/>
      <c r="AG37">
        <f t="shared" si="2"/>
        <v>22.034376000000002</v>
      </c>
      <c r="AI37" s="75">
        <f>PXIL!L37</f>
        <v>0</v>
      </c>
      <c r="AJ37" s="75">
        <f>PXIL!R37</f>
        <v>0</v>
      </c>
      <c r="AK37" s="75">
        <f>RTM_IEX!L37</f>
        <v>14.45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2.44</v>
      </c>
      <c r="AB38" s="117">
        <f>-STOA!R38</f>
        <v>0</v>
      </c>
      <c r="AC38">
        <f t="shared" si="0"/>
        <v>0.19562400000000002</v>
      </c>
      <c r="AD38">
        <f t="shared" si="1"/>
        <v>22.034376000000005</v>
      </c>
      <c r="AE38">
        <f>'IDT-1'!D38</f>
        <v>0</v>
      </c>
      <c r="AF38" s="26"/>
      <c r="AG38">
        <f t="shared" si="2"/>
        <v>22.034376000000005</v>
      </c>
      <c r="AI38" s="75">
        <f>PXIL!L38</f>
        <v>0</v>
      </c>
      <c r="AJ38" s="75">
        <f>PXIL!R38</f>
        <v>0</v>
      </c>
      <c r="AK38" s="75">
        <f>RTM_IEX!L38</f>
        <v>13.97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2.89</v>
      </c>
      <c r="AB39" s="117">
        <f>-STOA!R39</f>
        <v>0</v>
      </c>
      <c r="AC39">
        <f t="shared" si="0"/>
        <v>0.19958400000000004</v>
      </c>
      <c r="AD39">
        <f t="shared" si="1"/>
        <v>22.480415999999998</v>
      </c>
      <c r="AE39">
        <f>'IDT-1'!D39</f>
        <v>0</v>
      </c>
      <c r="AF39" s="26"/>
      <c r="AG39">
        <f t="shared" si="2"/>
        <v>22.480415999999998</v>
      </c>
      <c r="AI39" s="75">
        <f>PXIL!L39</f>
        <v>0</v>
      </c>
      <c r="AJ39" s="75">
        <f>PXIL!R39</f>
        <v>0</v>
      </c>
      <c r="AK39" s="75">
        <f>RTM_IEX!L39</f>
        <v>13.97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3.29</v>
      </c>
      <c r="AB40" s="117">
        <f>-STOA!R40</f>
        <v>0</v>
      </c>
      <c r="AC40">
        <f t="shared" si="0"/>
        <v>0.19888</v>
      </c>
      <c r="AD40">
        <f t="shared" si="1"/>
        <v>22.401120000000002</v>
      </c>
      <c r="AE40">
        <f>'IDT-1'!D40</f>
        <v>0</v>
      </c>
      <c r="AF40" s="26"/>
      <c r="AG40">
        <f t="shared" si="2"/>
        <v>22.401120000000002</v>
      </c>
      <c r="AI40" s="75">
        <f>PXIL!L40</f>
        <v>0</v>
      </c>
      <c r="AJ40" s="75">
        <f>PXIL!R40</f>
        <v>0</v>
      </c>
      <c r="AK40" s="75">
        <f>RTM_IEX!L40</f>
        <v>13.49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3.68</v>
      </c>
      <c r="AB41" s="117">
        <f>-STOA!R41</f>
        <v>0</v>
      </c>
      <c r="AC41">
        <f t="shared" si="0"/>
        <v>0.19386400000000001</v>
      </c>
      <c r="AD41">
        <f t="shared" si="1"/>
        <v>21.836136</v>
      </c>
      <c r="AE41">
        <f>'IDT-1'!D41</f>
        <v>0</v>
      </c>
      <c r="AF41" s="26"/>
      <c r="AG41">
        <f t="shared" si="2"/>
        <v>21.836136</v>
      </c>
      <c r="AI41" s="75">
        <f>PXIL!L41</f>
        <v>0</v>
      </c>
      <c r="AJ41" s="75">
        <f>PXIL!R41</f>
        <v>0</v>
      </c>
      <c r="AK41" s="75">
        <f>RTM_IEX!L41</f>
        <v>12.53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4.08</v>
      </c>
      <c r="AB42" s="117">
        <f>-STOA!R42</f>
        <v>0</v>
      </c>
      <c r="AC42">
        <f t="shared" si="0"/>
        <v>0.19307200000000002</v>
      </c>
      <c r="AD42">
        <f t="shared" si="1"/>
        <v>21.746927999999997</v>
      </c>
      <c r="AE42">
        <f>'IDT-1'!D42</f>
        <v>0</v>
      </c>
      <c r="AF42" s="26"/>
      <c r="AG42">
        <f t="shared" si="2"/>
        <v>21.746927999999997</v>
      </c>
      <c r="AI42" s="75">
        <f>PXIL!L42</f>
        <v>0</v>
      </c>
      <c r="AJ42" s="75">
        <f>PXIL!R42</f>
        <v>0</v>
      </c>
      <c r="AK42" s="75">
        <f>RTM_IEX!L42</f>
        <v>12.04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4.4400000000000004</v>
      </c>
      <c r="AB43" s="117">
        <f>-STOA!R43</f>
        <v>0</v>
      </c>
      <c r="AC43">
        <f t="shared" si="0"/>
        <v>0.19034400000000001</v>
      </c>
      <c r="AD43">
        <f t="shared" si="1"/>
        <v>21.439656000000003</v>
      </c>
      <c r="AE43">
        <f>'IDT-1'!D43</f>
        <v>0</v>
      </c>
      <c r="AF43" s="26"/>
      <c r="AG43">
        <f t="shared" si="2"/>
        <v>21.439656000000003</v>
      </c>
      <c r="AI43" s="75">
        <f>PXIL!L43</f>
        <v>0</v>
      </c>
      <c r="AJ43" s="75">
        <f>PXIL!R43</f>
        <v>0</v>
      </c>
      <c r="AK43" s="75">
        <f>RTM_IEX!L43</f>
        <v>11.37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4.84</v>
      </c>
      <c r="AB44" s="117">
        <f>-STOA!R44</f>
        <v>0</v>
      </c>
      <c r="AC44">
        <f t="shared" si="0"/>
        <v>0.182864</v>
      </c>
      <c r="AD44">
        <f t="shared" si="1"/>
        <v>20.597136000000003</v>
      </c>
      <c r="AE44">
        <f>'IDT-1'!D44</f>
        <v>0</v>
      </c>
      <c r="AF44" s="26"/>
      <c r="AG44">
        <f t="shared" si="2"/>
        <v>20.597136000000003</v>
      </c>
      <c r="AI44" s="75">
        <f>PXIL!L44</f>
        <v>0</v>
      </c>
      <c r="AJ44" s="75">
        <f>PXIL!R44</f>
        <v>0</v>
      </c>
      <c r="AK44" s="75">
        <f>RTM_IEX!L44</f>
        <v>10.119999999999999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5.17</v>
      </c>
      <c r="AB45" s="117">
        <f>-STOA!R45</f>
        <v>0</v>
      </c>
      <c r="AC45">
        <f t="shared" si="0"/>
        <v>0.17811199999999999</v>
      </c>
      <c r="AD45">
        <f t="shared" si="1"/>
        <v>20.061888000000003</v>
      </c>
      <c r="AE45">
        <f>'IDT-1'!D45</f>
        <v>0</v>
      </c>
      <c r="AF45" s="26"/>
      <c r="AG45">
        <f t="shared" si="2"/>
        <v>20.061888000000003</v>
      </c>
      <c r="AI45" s="75">
        <f>PXIL!L45</f>
        <v>0</v>
      </c>
      <c r="AJ45" s="75">
        <f>PXIL!R45</f>
        <v>0</v>
      </c>
      <c r="AK45" s="75">
        <f>RTM_IEX!L45</f>
        <v>9.25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5.44</v>
      </c>
      <c r="AB46" s="117">
        <f>-STOA!R46</f>
        <v>0</v>
      </c>
      <c r="AC46">
        <f t="shared" si="0"/>
        <v>0.16860800000000004</v>
      </c>
      <c r="AD46">
        <f t="shared" si="1"/>
        <v>18.991392000000005</v>
      </c>
      <c r="AE46">
        <f>'IDT-1'!D46</f>
        <v>0</v>
      </c>
      <c r="AF46" s="26"/>
      <c r="AG46">
        <f t="shared" si="2"/>
        <v>18.991392000000005</v>
      </c>
      <c r="AI46" s="75">
        <f>PXIL!L46</f>
        <v>0</v>
      </c>
      <c r="AJ46" s="75">
        <f>PXIL!R46</f>
        <v>0</v>
      </c>
      <c r="AK46" s="75">
        <f>RTM_IEX!L46</f>
        <v>7.9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5.66</v>
      </c>
      <c r="AB47" s="117">
        <f>-STOA!R47</f>
        <v>0</v>
      </c>
      <c r="AC47">
        <f t="shared" si="0"/>
        <v>0.16887200000000002</v>
      </c>
      <c r="AD47">
        <f t="shared" si="1"/>
        <v>19.021128000000001</v>
      </c>
      <c r="AE47">
        <f>'IDT-1'!D47</f>
        <v>0</v>
      </c>
      <c r="AF47" s="26"/>
      <c r="AG47">
        <f t="shared" si="2"/>
        <v>19.021128000000001</v>
      </c>
      <c r="AI47" s="75">
        <f>PXIL!L47</f>
        <v>0</v>
      </c>
      <c r="AJ47" s="75">
        <f>PXIL!R47</f>
        <v>0</v>
      </c>
      <c r="AK47" s="75">
        <f>RTM_IEX!L47</f>
        <v>7.71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5.93</v>
      </c>
      <c r="AB48" s="117">
        <f>-STOA!R48</f>
        <v>0</v>
      </c>
      <c r="AC48">
        <f t="shared" si="0"/>
        <v>0.16271200000000002</v>
      </c>
      <c r="AD48">
        <f t="shared" si="1"/>
        <v>18.327288000000003</v>
      </c>
      <c r="AE48">
        <f>'IDT-1'!D48</f>
        <v>0</v>
      </c>
      <c r="AF48" s="26"/>
      <c r="AG48">
        <f t="shared" si="2"/>
        <v>18.327288000000003</v>
      </c>
      <c r="AI48" s="75">
        <f>PXIL!L48</f>
        <v>0</v>
      </c>
      <c r="AJ48" s="75">
        <f>PXIL!R48</f>
        <v>0</v>
      </c>
      <c r="AK48" s="75">
        <f>RTM_IEX!L48</f>
        <v>6.74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6.1</v>
      </c>
      <c r="AB49" s="117">
        <f>-STOA!R49</f>
        <v>0</v>
      </c>
      <c r="AC49">
        <f t="shared" si="0"/>
        <v>0.17274400000000001</v>
      </c>
      <c r="AD49">
        <f t="shared" si="1"/>
        <v>19.457255999999997</v>
      </c>
      <c r="AE49">
        <f>'IDT-1'!D49</f>
        <v>0</v>
      </c>
      <c r="AF49" s="26"/>
      <c r="AG49">
        <f t="shared" si="2"/>
        <v>19.457255999999997</v>
      </c>
      <c r="AI49" s="75">
        <f>PXIL!L49</f>
        <v>0</v>
      </c>
      <c r="AJ49" s="75">
        <f>PXIL!R49</f>
        <v>0</v>
      </c>
      <c r="AK49" s="75">
        <f>RTM_IEX!L49</f>
        <v>7.71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6.13</v>
      </c>
      <c r="AB50" s="117">
        <f>-STOA!R50</f>
        <v>0</v>
      </c>
      <c r="AC50">
        <f t="shared" si="0"/>
        <v>0.16878400000000002</v>
      </c>
      <c r="AD50">
        <f t="shared" si="1"/>
        <v>19.011216000000001</v>
      </c>
      <c r="AE50">
        <f>'IDT-1'!D50</f>
        <v>0</v>
      </c>
      <c r="AF50" s="26"/>
      <c r="AG50">
        <f t="shared" si="2"/>
        <v>19.011216000000001</v>
      </c>
      <c r="AI50" s="75">
        <f>PXIL!L50</f>
        <v>0</v>
      </c>
      <c r="AJ50" s="75">
        <f>PXIL!R50</f>
        <v>0</v>
      </c>
      <c r="AK50" s="75">
        <f>RTM_IEX!L50</f>
        <v>7.23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6.01</v>
      </c>
      <c r="AB51" s="117">
        <f>-STOA!R51</f>
        <v>0</v>
      </c>
      <c r="AC51">
        <f t="shared" si="0"/>
        <v>0.16772800000000002</v>
      </c>
      <c r="AD51">
        <f t="shared" si="1"/>
        <v>18.892272000000002</v>
      </c>
      <c r="AE51">
        <f>'IDT-1'!D51</f>
        <v>0</v>
      </c>
      <c r="AF51" s="26"/>
      <c r="AG51">
        <f t="shared" si="2"/>
        <v>18.892272000000002</v>
      </c>
      <c r="AI51" s="75">
        <f>PXIL!L51</f>
        <v>0</v>
      </c>
      <c r="AJ51" s="75">
        <f>PXIL!R51</f>
        <v>0</v>
      </c>
      <c r="AK51" s="75">
        <f>RTM_IEX!L51</f>
        <v>7.23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6.27</v>
      </c>
      <c r="AB52" s="117">
        <f>-STOA!R52</f>
        <v>0</v>
      </c>
      <c r="AC52">
        <f t="shared" si="0"/>
        <v>0.16570400000000002</v>
      </c>
      <c r="AD52">
        <f t="shared" si="1"/>
        <v>18.664295999999997</v>
      </c>
      <c r="AE52">
        <f>'IDT-1'!D52</f>
        <v>0</v>
      </c>
      <c r="AF52" s="26"/>
      <c r="AG52">
        <f t="shared" si="2"/>
        <v>18.664295999999997</v>
      </c>
      <c r="AI52" s="75">
        <f>PXIL!L52</f>
        <v>0</v>
      </c>
      <c r="AJ52" s="75">
        <f>PXIL!R52</f>
        <v>0</v>
      </c>
      <c r="AK52" s="75">
        <f>RTM_IEX!L52</f>
        <v>6.74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6.46</v>
      </c>
      <c r="AB53" s="117">
        <f>-STOA!R53</f>
        <v>0</v>
      </c>
      <c r="AC53">
        <f t="shared" si="0"/>
        <v>0.16315200000000002</v>
      </c>
      <c r="AD53">
        <f t="shared" si="1"/>
        <v>18.376847999999999</v>
      </c>
      <c r="AE53">
        <f>'IDT-1'!D53</f>
        <v>0</v>
      </c>
      <c r="AF53" s="26"/>
      <c r="AG53">
        <f t="shared" si="2"/>
        <v>18.376847999999999</v>
      </c>
      <c r="AI53" s="75">
        <f>PXIL!L53</f>
        <v>0</v>
      </c>
      <c r="AJ53" s="75">
        <f>PXIL!R53</f>
        <v>0</v>
      </c>
      <c r="AK53" s="75">
        <f>RTM_IEX!L53</f>
        <v>6.26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6.4</v>
      </c>
      <c r="AB54" s="117">
        <f>-STOA!R54</f>
        <v>0</v>
      </c>
      <c r="AC54">
        <f t="shared" si="0"/>
        <v>0.166848</v>
      </c>
      <c r="AD54">
        <f t="shared" si="1"/>
        <v>18.793151999999999</v>
      </c>
      <c r="AE54">
        <f>'IDT-1'!D54</f>
        <v>0</v>
      </c>
      <c r="AF54" s="26"/>
      <c r="AG54">
        <f t="shared" si="2"/>
        <v>18.793151999999999</v>
      </c>
      <c r="AI54" s="75">
        <f>PXIL!L54</f>
        <v>0</v>
      </c>
      <c r="AJ54" s="75">
        <f>PXIL!R54</f>
        <v>0</v>
      </c>
      <c r="AK54" s="75">
        <f>RTM_IEX!L54</f>
        <v>6.74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6.32</v>
      </c>
      <c r="AB55" s="117">
        <f>-STOA!R55</f>
        <v>0</v>
      </c>
      <c r="AC55">
        <f t="shared" si="0"/>
        <v>0.16614400000000001</v>
      </c>
      <c r="AD55">
        <f t="shared" si="1"/>
        <v>18.713856000000003</v>
      </c>
      <c r="AE55">
        <f>'IDT-1'!D55</f>
        <v>0</v>
      </c>
      <c r="AF55" s="26"/>
      <c r="AG55">
        <f t="shared" si="2"/>
        <v>18.713856000000003</v>
      </c>
      <c r="AI55" s="75">
        <f>PXIL!L55</f>
        <v>0</v>
      </c>
      <c r="AJ55" s="75">
        <f>PXIL!R55</f>
        <v>0</v>
      </c>
      <c r="AK55" s="75">
        <f>RTM_IEX!L55</f>
        <v>6.74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6.28</v>
      </c>
      <c r="AB56" s="117">
        <f>-STOA!R56</f>
        <v>0</v>
      </c>
      <c r="AC56">
        <f t="shared" si="0"/>
        <v>0.16156800000000002</v>
      </c>
      <c r="AD56">
        <f t="shared" si="1"/>
        <v>18.198432</v>
      </c>
      <c r="AE56">
        <f>'IDT-1'!D56</f>
        <v>0</v>
      </c>
      <c r="AF56" s="26"/>
      <c r="AG56">
        <f t="shared" si="2"/>
        <v>18.198432</v>
      </c>
      <c r="AI56" s="75">
        <f>PXIL!L56</f>
        <v>0</v>
      </c>
      <c r="AJ56" s="75">
        <f>PXIL!R56</f>
        <v>0</v>
      </c>
      <c r="AK56" s="75">
        <f>RTM_IEX!L56</f>
        <v>6.26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6.12</v>
      </c>
      <c r="AB57" s="117">
        <f>-STOA!R57</f>
        <v>0</v>
      </c>
      <c r="AC57">
        <f t="shared" si="0"/>
        <v>0.14748800000000001</v>
      </c>
      <c r="AD57">
        <f t="shared" si="1"/>
        <v>16.612512000000002</v>
      </c>
      <c r="AE57">
        <f>'IDT-1'!D57</f>
        <v>0</v>
      </c>
      <c r="AF57" s="26"/>
      <c r="AG57">
        <f t="shared" si="2"/>
        <v>16.612512000000002</v>
      </c>
      <c r="AI57" s="75">
        <f>PXIL!L57</f>
        <v>0</v>
      </c>
      <c r="AJ57" s="75">
        <f>PXIL!R57</f>
        <v>0</v>
      </c>
      <c r="AK57" s="75">
        <f>RTM_IEX!L57</f>
        <v>4.82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5.92</v>
      </c>
      <c r="AB58" s="117">
        <f>-STOA!R58</f>
        <v>0</v>
      </c>
      <c r="AC58">
        <f t="shared" si="0"/>
        <v>0.14572800000000002</v>
      </c>
      <c r="AD58">
        <f t="shared" si="1"/>
        <v>16.414272000000004</v>
      </c>
      <c r="AE58">
        <f>'IDT-1'!D58</f>
        <v>0</v>
      </c>
      <c r="AF58" s="26"/>
      <c r="AG58">
        <f t="shared" si="2"/>
        <v>16.414272000000004</v>
      </c>
      <c r="AI58" s="75">
        <f>PXIL!L58</f>
        <v>0</v>
      </c>
      <c r="AJ58" s="75">
        <f>PXIL!R58</f>
        <v>0</v>
      </c>
      <c r="AK58" s="75">
        <f>RTM_IEX!L58</f>
        <v>4.82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5.61</v>
      </c>
      <c r="AB59" s="117">
        <f>-STOA!R59</f>
        <v>0</v>
      </c>
      <c r="AC59">
        <f t="shared" si="0"/>
        <v>0.14300000000000002</v>
      </c>
      <c r="AD59">
        <f t="shared" si="1"/>
        <v>16.106999999999999</v>
      </c>
      <c r="AE59">
        <f>'IDT-1'!D59</f>
        <v>0</v>
      </c>
      <c r="AF59" s="26"/>
      <c r="AG59">
        <f t="shared" si="2"/>
        <v>16.106999999999999</v>
      </c>
      <c r="AI59" s="75">
        <f>PXIL!L59</f>
        <v>0</v>
      </c>
      <c r="AJ59" s="75">
        <f>PXIL!R59</f>
        <v>0</v>
      </c>
      <c r="AK59" s="75">
        <f>RTM_IEX!L59</f>
        <v>4.82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5.27</v>
      </c>
      <c r="AB60" s="117">
        <f>-STOA!R60</f>
        <v>0</v>
      </c>
      <c r="AC60">
        <f t="shared" si="0"/>
        <v>0.144232</v>
      </c>
      <c r="AD60">
        <f t="shared" si="1"/>
        <v>16.245768000000002</v>
      </c>
      <c r="AE60">
        <f>'IDT-1'!D60</f>
        <v>0</v>
      </c>
      <c r="AF60" s="26"/>
      <c r="AG60">
        <f t="shared" si="2"/>
        <v>16.245768000000002</v>
      </c>
      <c r="AI60" s="75">
        <f>PXIL!L60</f>
        <v>0</v>
      </c>
      <c r="AJ60" s="75">
        <f>PXIL!R60</f>
        <v>0</v>
      </c>
      <c r="AK60" s="75">
        <f>RTM_IEX!L60</f>
        <v>5.3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5.31</v>
      </c>
      <c r="AB61" s="117">
        <f>-STOA!R61</f>
        <v>0</v>
      </c>
      <c r="AC61">
        <f t="shared" si="0"/>
        <v>0.14458399999999999</v>
      </c>
      <c r="AD61">
        <f t="shared" si="1"/>
        <v>16.285416000000001</v>
      </c>
      <c r="AE61">
        <f>'IDT-1'!D61</f>
        <v>0</v>
      </c>
      <c r="AF61" s="26"/>
      <c r="AG61">
        <f t="shared" si="2"/>
        <v>16.285416000000001</v>
      </c>
      <c r="AI61" s="75">
        <f>PXIL!L61</f>
        <v>0</v>
      </c>
      <c r="AJ61" s="75">
        <f>PXIL!R61</f>
        <v>0</v>
      </c>
      <c r="AK61" s="75">
        <f>RTM_IEX!L61</f>
        <v>5.3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5.03</v>
      </c>
      <c r="AB62" s="117">
        <f>-STOA!R62</f>
        <v>0</v>
      </c>
      <c r="AC62">
        <f t="shared" si="0"/>
        <v>0.14212000000000002</v>
      </c>
      <c r="AD62">
        <f t="shared" si="1"/>
        <v>16.007880000000004</v>
      </c>
      <c r="AE62">
        <f>'IDT-1'!D62</f>
        <v>0</v>
      </c>
      <c r="AF62" s="26"/>
      <c r="AG62">
        <f t="shared" si="2"/>
        <v>16.007880000000004</v>
      </c>
      <c r="AI62" s="75">
        <f>PXIL!L62</f>
        <v>0</v>
      </c>
      <c r="AJ62" s="75">
        <f>PXIL!R62</f>
        <v>0</v>
      </c>
      <c r="AK62" s="75">
        <f>RTM_IEX!L62</f>
        <v>5.3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4.57</v>
      </c>
      <c r="AB63" s="117">
        <f>-STOA!R63</f>
        <v>0</v>
      </c>
      <c r="AC63">
        <f t="shared" si="0"/>
        <v>0.14229600000000003</v>
      </c>
      <c r="AD63">
        <f t="shared" si="1"/>
        <v>16.027704</v>
      </c>
      <c r="AE63">
        <f>'IDT-1'!D63</f>
        <v>0</v>
      </c>
      <c r="AF63" s="26"/>
      <c r="AG63">
        <f t="shared" si="2"/>
        <v>16.027704</v>
      </c>
      <c r="AI63" s="75">
        <f>PXIL!L63</f>
        <v>0</v>
      </c>
      <c r="AJ63" s="75">
        <f>PXIL!R63</f>
        <v>0</v>
      </c>
      <c r="AK63" s="75">
        <f>RTM_IEX!L63</f>
        <v>5.78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4.22</v>
      </c>
      <c r="AB64" s="117">
        <f>-STOA!R64</f>
        <v>0</v>
      </c>
      <c r="AC64">
        <f t="shared" si="0"/>
        <v>0.12223200000000001</v>
      </c>
      <c r="AD64">
        <f t="shared" si="1"/>
        <v>13.767767999999998</v>
      </c>
      <c r="AE64">
        <f>'IDT-1'!D64</f>
        <v>0</v>
      </c>
      <c r="AF64" s="26"/>
      <c r="AG64">
        <f t="shared" si="2"/>
        <v>13.767767999999998</v>
      </c>
      <c r="AI64" s="75">
        <f>PXIL!L64</f>
        <v>0</v>
      </c>
      <c r="AJ64" s="75">
        <f>PXIL!R64</f>
        <v>0</v>
      </c>
      <c r="AK64" s="75">
        <f>RTM_IEX!L64</f>
        <v>3.85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3.79</v>
      </c>
      <c r="AB65" s="117">
        <f>-STOA!R65</f>
        <v>0</v>
      </c>
      <c r="AC65">
        <f t="shared" si="0"/>
        <v>0.135432</v>
      </c>
      <c r="AD65">
        <f t="shared" si="1"/>
        <v>15.254568000000001</v>
      </c>
      <c r="AE65">
        <f>'IDT-1'!D65</f>
        <v>0</v>
      </c>
      <c r="AF65" s="26"/>
      <c r="AG65">
        <f t="shared" si="2"/>
        <v>15.254568000000001</v>
      </c>
      <c r="AI65" s="75">
        <f>PXIL!L65</f>
        <v>0</v>
      </c>
      <c r="AJ65" s="75">
        <f>PXIL!R65</f>
        <v>0</v>
      </c>
      <c r="AK65" s="75">
        <f>RTM_IEX!L65</f>
        <v>5.78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3.39</v>
      </c>
      <c r="AB66" s="117">
        <f>-STOA!R66</f>
        <v>0</v>
      </c>
      <c r="AC66">
        <f t="shared" si="0"/>
        <v>0.14036000000000001</v>
      </c>
      <c r="AD66">
        <f t="shared" si="1"/>
        <v>15.809640000000002</v>
      </c>
      <c r="AE66">
        <f>'IDT-1'!D66</f>
        <v>0</v>
      </c>
      <c r="AF66" s="26"/>
      <c r="AG66">
        <f t="shared" si="2"/>
        <v>15.809640000000002</v>
      </c>
      <c r="AI66" s="75">
        <f>PXIL!L66</f>
        <v>0</v>
      </c>
      <c r="AJ66" s="75">
        <f>PXIL!R66</f>
        <v>0</v>
      </c>
      <c r="AK66" s="75">
        <f>RTM_IEX!L66</f>
        <v>6.74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2.88</v>
      </c>
      <c r="AB67" s="117">
        <f>-STOA!R67</f>
        <v>0</v>
      </c>
      <c r="AC67">
        <f t="shared" si="0"/>
        <v>0.12742400000000001</v>
      </c>
      <c r="AD67">
        <f t="shared" si="1"/>
        <v>14.352576000000001</v>
      </c>
      <c r="AE67">
        <f>'IDT-1'!D67</f>
        <v>0</v>
      </c>
      <c r="AF67" s="26"/>
      <c r="AG67">
        <f t="shared" si="2"/>
        <v>14.352576000000001</v>
      </c>
      <c r="AI67" s="75">
        <f>PXIL!L67</f>
        <v>0</v>
      </c>
      <c r="AJ67" s="75">
        <f>PXIL!R67</f>
        <v>0</v>
      </c>
      <c r="AK67" s="75">
        <f>RTM_IEX!L67</f>
        <v>5.78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0.14018400000000003</v>
      </c>
      <c r="AD68">
        <f t="shared" ref="AD68:AD98" si="4">SUM(B68:AB68,AI68:AR68)-AC68</f>
        <v>15.789816</v>
      </c>
      <c r="AE68">
        <f>'IDT-1'!D68</f>
        <v>0</v>
      </c>
      <c r="AF68" s="26"/>
      <c r="AG68">
        <f t="shared" ref="AG68:AG98" si="5">SUM(AD68:AF68)</f>
        <v>15.789816</v>
      </c>
      <c r="AI68" s="75">
        <f>PXIL!L68</f>
        <v>0</v>
      </c>
      <c r="AJ68" s="75">
        <f>PXIL!R68</f>
        <v>0</v>
      </c>
      <c r="AK68" s="75">
        <f>RTM_IEX!L68</f>
        <v>7.71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1.95</v>
      </c>
      <c r="AB69" s="117">
        <f>-STOA!R69</f>
        <v>0</v>
      </c>
      <c r="AC69">
        <f t="shared" si="3"/>
        <v>0.14467200000000002</v>
      </c>
      <c r="AD69">
        <f t="shared" si="4"/>
        <v>16.295328000000001</v>
      </c>
      <c r="AE69">
        <f>'IDT-1'!D69</f>
        <v>0</v>
      </c>
      <c r="AF69" s="26"/>
      <c r="AG69">
        <f t="shared" si="5"/>
        <v>16.295328000000001</v>
      </c>
      <c r="AI69" s="75">
        <f>PXIL!L69</f>
        <v>0</v>
      </c>
      <c r="AJ69" s="75">
        <f>PXIL!R69</f>
        <v>0</v>
      </c>
      <c r="AK69" s="75">
        <f>RTM_IEX!L69</f>
        <v>8.67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1.5</v>
      </c>
      <c r="AB70" s="117">
        <f>-STOA!R70</f>
        <v>0</v>
      </c>
      <c r="AC70">
        <f t="shared" si="3"/>
        <v>0.14924799999999999</v>
      </c>
      <c r="AD70">
        <f t="shared" si="4"/>
        <v>16.810752000000001</v>
      </c>
      <c r="AE70">
        <f>'IDT-1'!D70</f>
        <v>0</v>
      </c>
      <c r="AF70" s="26"/>
      <c r="AG70">
        <f t="shared" si="5"/>
        <v>16.810752000000001</v>
      </c>
      <c r="AI70" s="75">
        <f>PXIL!L70</f>
        <v>0</v>
      </c>
      <c r="AJ70" s="75">
        <f>PXIL!R70</f>
        <v>0</v>
      </c>
      <c r="AK70" s="75">
        <f>RTM_IEX!L70</f>
        <v>9.64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1.1100000000000001</v>
      </c>
      <c r="AB71" s="117">
        <f>-STOA!R71</f>
        <v>0</v>
      </c>
      <c r="AC71">
        <f t="shared" si="3"/>
        <v>0.15848800000000002</v>
      </c>
      <c r="AD71">
        <f t="shared" si="4"/>
        <v>17.851512000000003</v>
      </c>
      <c r="AE71">
        <f>'IDT-1'!D71</f>
        <v>0</v>
      </c>
      <c r="AF71" s="26"/>
      <c r="AG71">
        <f t="shared" si="5"/>
        <v>17.851512000000003</v>
      </c>
      <c r="AI71" s="75">
        <f>PXIL!L71</f>
        <v>0</v>
      </c>
      <c r="AJ71" s="75">
        <f>PXIL!R71</f>
        <v>0</v>
      </c>
      <c r="AK71" s="75">
        <f>RTM_IEX!L71</f>
        <v>11.08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0.74</v>
      </c>
      <c r="AB72" s="117">
        <f>-STOA!R72</f>
        <v>0</v>
      </c>
      <c r="AC72">
        <f t="shared" si="3"/>
        <v>0.15945600000000001</v>
      </c>
      <c r="AD72">
        <f t="shared" si="4"/>
        <v>17.960544000000002</v>
      </c>
      <c r="AE72">
        <f>'IDT-1'!D72</f>
        <v>0</v>
      </c>
      <c r="AF72" s="26"/>
      <c r="AG72">
        <f t="shared" si="5"/>
        <v>17.960544000000002</v>
      </c>
      <c r="AI72" s="75">
        <f>PXIL!L72</f>
        <v>0</v>
      </c>
      <c r="AJ72" s="75">
        <f>PXIL!R72</f>
        <v>0</v>
      </c>
      <c r="AK72" s="75">
        <f>RTM_IEX!L72</f>
        <v>11.56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0.45</v>
      </c>
      <c r="AB73" s="117">
        <f>-STOA!R73</f>
        <v>0</v>
      </c>
      <c r="AC73">
        <f t="shared" si="3"/>
        <v>0.15690400000000002</v>
      </c>
      <c r="AD73">
        <f t="shared" si="4"/>
        <v>17.673096000000001</v>
      </c>
      <c r="AE73">
        <f>'IDT-1'!D73</f>
        <v>0</v>
      </c>
      <c r="AF73" s="26"/>
      <c r="AG73">
        <f t="shared" si="5"/>
        <v>17.673096000000001</v>
      </c>
      <c r="AI73" s="75">
        <f>PXIL!L73</f>
        <v>0</v>
      </c>
      <c r="AJ73" s="75">
        <f>PXIL!R73</f>
        <v>0</v>
      </c>
      <c r="AK73" s="75">
        <f>RTM_IEX!L73</f>
        <v>11.56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0.22</v>
      </c>
      <c r="AB74" s="117">
        <f>-STOA!R74</f>
        <v>0</v>
      </c>
      <c r="AC74">
        <f t="shared" si="3"/>
        <v>0.15488000000000002</v>
      </c>
      <c r="AD74">
        <f t="shared" si="4"/>
        <v>17.445120000000003</v>
      </c>
      <c r="AE74">
        <f>'IDT-1'!D74</f>
        <v>0</v>
      </c>
      <c r="AF74" s="26"/>
      <c r="AG74">
        <f t="shared" si="5"/>
        <v>17.445120000000003</v>
      </c>
      <c r="AI74" s="75">
        <f>PXIL!L74</f>
        <v>0</v>
      </c>
      <c r="AJ74" s="75">
        <f>PXIL!R74</f>
        <v>0</v>
      </c>
      <c r="AK74" s="75">
        <f>RTM_IEX!L74</f>
        <v>11.56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0.16236</v>
      </c>
      <c r="AD75">
        <f t="shared" si="4"/>
        <v>18.28764</v>
      </c>
      <c r="AE75">
        <f>'IDT-1'!D75</f>
        <v>0</v>
      </c>
      <c r="AF75" s="26"/>
      <c r="AG75">
        <f t="shared" si="5"/>
        <v>18.28764</v>
      </c>
      <c r="AI75" s="75">
        <f>PXIL!L75</f>
        <v>0</v>
      </c>
      <c r="AJ75" s="75">
        <f>PXIL!R75</f>
        <v>0</v>
      </c>
      <c r="AK75" s="75">
        <f>RTM_IEX!L75</f>
        <v>12.53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0.16148000000000001</v>
      </c>
      <c r="AD76">
        <f t="shared" si="4"/>
        <v>18.18852</v>
      </c>
      <c r="AE76">
        <f>'IDT-1'!D76</f>
        <v>0</v>
      </c>
      <c r="AF76" s="26"/>
      <c r="AG76">
        <f t="shared" si="5"/>
        <v>18.18852</v>
      </c>
      <c r="AI76" s="75">
        <f>PXIL!L76</f>
        <v>0</v>
      </c>
      <c r="AJ76" s="75">
        <f>PXIL!R76</f>
        <v>0</v>
      </c>
      <c r="AK76" s="75">
        <f>RTM_IEX!L76</f>
        <v>12.53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0.16394400000000001</v>
      </c>
      <c r="AD77">
        <f t="shared" si="4"/>
        <v>18.466056000000002</v>
      </c>
      <c r="AE77">
        <f>'IDT-1'!D77</f>
        <v>0</v>
      </c>
      <c r="AF77" s="26"/>
      <c r="AG77">
        <f t="shared" si="5"/>
        <v>18.466056000000002</v>
      </c>
      <c r="AI77" s="75">
        <f>PXIL!L77</f>
        <v>0</v>
      </c>
      <c r="AJ77" s="75">
        <f>PXIL!R77</f>
        <v>0</v>
      </c>
      <c r="AK77" s="75">
        <f>RTM_IEX!L77</f>
        <v>12.81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0.16570400000000002</v>
      </c>
      <c r="AD78">
        <f t="shared" si="4"/>
        <v>18.664295999999997</v>
      </c>
      <c r="AE78">
        <f>'IDT-1'!D78</f>
        <v>0</v>
      </c>
      <c r="AF78" s="26"/>
      <c r="AG78">
        <f t="shared" si="5"/>
        <v>18.664295999999997</v>
      </c>
      <c r="AI78" s="75">
        <f>PXIL!L78</f>
        <v>0</v>
      </c>
      <c r="AJ78" s="75">
        <f>PXIL!R78</f>
        <v>0</v>
      </c>
      <c r="AK78" s="75">
        <f>RTM_IEX!L78</f>
        <v>13.01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0.16570400000000002</v>
      </c>
      <c r="AD79">
        <f t="shared" si="4"/>
        <v>18.664295999999997</v>
      </c>
      <c r="AE79">
        <f>'IDT-1'!D79</f>
        <v>0</v>
      </c>
      <c r="AF79" s="26"/>
      <c r="AG79">
        <f t="shared" si="5"/>
        <v>18.664295999999997</v>
      </c>
      <c r="AI79" s="75">
        <f>PXIL!L79</f>
        <v>0</v>
      </c>
      <c r="AJ79" s="75">
        <f>PXIL!R79</f>
        <v>0</v>
      </c>
      <c r="AK79" s="75">
        <f>RTM_IEX!L79</f>
        <v>13.01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0.16570400000000002</v>
      </c>
      <c r="AD80">
        <f t="shared" si="4"/>
        <v>18.664295999999997</v>
      </c>
      <c r="AE80">
        <f>'IDT-1'!D80</f>
        <v>0</v>
      </c>
      <c r="AF80" s="26"/>
      <c r="AG80">
        <f t="shared" si="5"/>
        <v>18.664295999999997</v>
      </c>
      <c r="AI80" s="75">
        <f>PXIL!L80</f>
        <v>0</v>
      </c>
      <c r="AJ80" s="75">
        <f>PXIL!R80</f>
        <v>0</v>
      </c>
      <c r="AK80" s="75">
        <f>RTM_IEX!L80</f>
        <v>13.01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0.16148000000000001</v>
      </c>
      <c r="AD81">
        <f t="shared" si="4"/>
        <v>18.18852</v>
      </c>
      <c r="AE81">
        <f>'IDT-1'!D81</f>
        <v>0</v>
      </c>
      <c r="AF81" s="26"/>
      <c r="AG81">
        <f t="shared" si="5"/>
        <v>18.18852</v>
      </c>
      <c r="AI81" s="75">
        <f>PXIL!L81</f>
        <v>0</v>
      </c>
      <c r="AJ81" s="75">
        <f>PXIL!R81</f>
        <v>0</v>
      </c>
      <c r="AK81" s="75">
        <f>RTM_IEX!L81</f>
        <v>12.53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0.157168</v>
      </c>
      <c r="AD82">
        <f t="shared" si="4"/>
        <v>17.702832000000001</v>
      </c>
      <c r="AE82">
        <f>'IDT-1'!D82</f>
        <v>0</v>
      </c>
      <c r="AF82" s="26"/>
      <c r="AG82">
        <f t="shared" si="5"/>
        <v>17.702832000000001</v>
      </c>
      <c r="AI82" s="75">
        <f>PXIL!L82</f>
        <v>0</v>
      </c>
      <c r="AJ82" s="75">
        <f>PXIL!R82</f>
        <v>0</v>
      </c>
      <c r="AK82" s="75">
        <f>RTM_IEX!L82</f>
        <v>12.04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0.15285600000000002</v>
      </c>
      <c r="AD83">
        <f t="shared" si="4"/>
        <v>17.217144000000001</v>
      </c>
      <c r="AE83">
        <f>'IDT-1'!D83</f>
        <v>0</v>
      </c>
      <c r="AF83" s="26"/>
      <c r="AG83">
        <f t="shared" si="5"/>
        <v>17.217144000000001</v>
      </c>
      <c r="AI83" s="75">
        <f>PXIL!L83</f>
        <v>0</v>
      </c>
      <c r="AJ83" s="75">
        <f>PXIL!R83</f>
        <v>0</v>
      </c>
      <c r="AK83" s="75">
        <f>RTM_IEX!L83</f>
        <v>11.55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0.15294400000000002</v>
      </c>
      <c r="AD84">
        <f t="shared" si="4"/>
        <v>17.227056000000001</v>
      </c>
      <c r="AE84">
        <f>'IDT-1'!D84</f>
        <v>0</v>
      </c>
      <c r="AF84" s="26"/>
      <c r="AG84">
        <f t="shared" si="5"/>
        <v>17.227056000000001</v>
      </c>
      <c r="AI84" s="75">
        <f>PXIL!L84</f>
        <v>0</v>
      </c>
      <c r="AJ84" s="75">
        <f>PXIL!R84</f>
        <v>0</v>
      </c>
      <c r="AK84" s="75">
        <f>RTM_IEX!L84</f>
        <v>11.56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0.14449600000000001</v>
      </c>
      <c r="AD85">
        <f t="shared" si="4"/>
        <v>16.275504000000002</v>
      </c>
      <c r="AE85">
        <f>'IDT-1'!D85</f>
        <v>0</v>
      </c>
      <c r="AF85" s="26"/>
      <c r="AG85">
        <f t="shared" si="5"/>
        <v>16.275504000000002</v>
      </c>
      <c r="AI85" s="75">
        <f>PXIL!L85</f>
        <v>0</v>
      </c>
      <c r="AJ85" s="75">
        <f>PXIL!R85</f>
        <v>0</v>
      </c>
      <c r="AK85" s="75">
        <f>RTM_IEX!L85</f>
        <v>10.6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0.140184</v>
      </c>
      <c r="AD86">
        <f t="shared" si="4"/>
        <v>15.789816</v>
      </c>
      <c r="AE86">
        <f>'IDT-1'!D86</f>
        <v>0</v>
      </c>
      <c r="AF86" s="26"/>
      <c r="AG86">
        <f t="shared" si="5"/>
        <v>15.789816</v>
      </c>
      <c r="AI86" s="75">
        <f>PXIL!L86</f>
        <v>0</v>
      </c>
      <c r="AJ86" s="75">
        <f>PXIL!R86</f>
        <v>0</v>
      </c>
      <c r="AK86" s="75">
        <f>RTM_IEX!L86</f>
        <v>10.11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0.14027200000000001</v>
      </c>
      <c r="AD87">
        <f t="shared" si="4"/>
        <v>15.799728</v>
      </c>
      <c r="AE87">
        <f>'IDT-1'!D87</f>
        <v>0</v>
      </c>
      <c r="AF87" s="26"/>
      <c r="AG87">
        <f t="shared" si="5"/>
        <v>15.799728</v>
      </c>
      <c r="AI87" s="75">
        <f>PXIL!L87</f>
        <v>0</v>
      </c>
      <c r="AJ87" s="75">
        <f>PXIL!R87</f>
        <v>0</v>
      </c>
      <c r="AK87" s="75">
        <f>RTM_IEX!L87</f>
        <v>10.119999999999999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0.13173600000000002</v>
      </c>
      <c r="AD88">
        <f t="shared" si="4"/>
        <v>14.838264000000001</v>
      </c>
      <c r="AE88">
        <f>'IDT-1'!D88</f>
        <v>0</v>
      </c>
      <c r="AF88" s="26"/>
      <c r="AG88">
        <f t="shared" si="5"/>
        <v>14.838264000000001</v>
      </c>
      <c r="AI88" s="75">
        <f>PXIL!L88</f>
        <v>0</v>
      </c>
      <c r="AJ88" s="75">
        <f>PXIL!R88</f>
        <v>0</v>
      </c>
      <c r="AK88" s="75">
        <f>RTM_IEX!L88</f>
        <v>9.15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0.13006400000000001</v>
      </c>
      <c r="AD89">
        <f t="shared" si="4"/>
        <v>14.649936</v>
      </c>
      <c r="AE89">
        <f>'IDT-1'!D89</f>
        <v>0</v>
      </c>
      <c r="AF89" s="26"/>
      <c r="AG89">
        <f t="shared" si="5"/>
        <v>14.649936</v>
      </c>
      <c r="AI89" s="75">
        <f>PXIL!L89</f>
        <v>0</v>
      </c>
      <c r="AJ89" s="75">
        <f>PXIL!R89</f>
        <v>0</v>
      </c>
      <c r="AK89" s="75">
        <f>RTM_IEX!L89</f>
        <v>8.9600000000000009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0.12328800000000001</v>
      </c>
      <c r="AD90">
        <f t="shared" si="4"/>
        <v>13.886711999999999</v>
      </c>
      <c r="AE90">
        <f>'IDT-1'!D90</f>
        <v>0</v>
      </c>
      <c r="AF90" s="26"/>
      <c r="AG90">
        <f t="shared" si="5"/>
        <v>13.886711999999999</v>
      </c>
      <c r="AI90" s="75">
        <f>PXIL!L90</f>
        <v>0</v>
      </c>
      <c r="AJ90" s="75">
        <f>PXIL!R90</f>
        <v>0</v>
      </c>
      <c r="AK90" s="75">
        <f>RTM_IEX!L90</f>
        <v>8.19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0.11651200000000002</v>
      </c>
      <c r="AD91">
        <f t="shared" si="4"/>
        <v>13.123488000000002</v>
      </c>
      <c r="AE91">
        <f>'IDT-1'!D91</f>
        <v>0</v>
      </c>
      <c r="AF91" s="26"/>
      <c r="AG91">
        <f t="shared" si="5"/>
        <v>13.123488000000002</v>
      </c>
      <c r="AI91" s="75">
        <f>PXIL!L91</f>
        <v>0</v>
      </c>
      <c r="AJ91" s="75">
        <f>PXIL!R91</f>
        <v>0</v>
      </c>
      <c r="AK91" s="75">
        <f>RTM_IEX!L91</f>
        <v>7.42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0.11308000000000001</v>
      </c>
      <c r="AD92">
        <f t="shared" si="4"/>
        <v>12.736920000000001</v>
      </c>
      <c r="AE92">
        <f>'IDT-1'!D92</f>
        <v>0</v>
      </c>
      <c r="AF92" s="26"/>
      <c r="AG92">
        <f t="shared" si="5"/>
        <v>12.736920000000001</v>
      </c>
      <c r="AI92" s="75">
        <f>PXIL!L92</f>
        <v>0</v>
      </c>
      <c r="AJ92" s="75">
        <f>PXIL!R92</f>
        <v>0</v>
      </c>
      <c r="AK92" s="75">
        <f>RTM_IEX!L92</f>
        <v>7.03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0.10718400000000002</v>
      </c>
      <c r="AD93">
        <f t="shared" si="4"/>
        <v>12.072816000000001</v>
      </c>
      <c r="AE93">
        <f>'IDT-1'!D93</f>
        <v>0</v>
      </c>
      <c r="AF93" s="26"/>
      <c r="AG93">
        <f t="shared" si="5"/>
        <v>12.072816000000001</v>
      </c>
      <c r="AI93" s="75">
        <f>PXIL!L93</f>
        <v>0</v>
      </c>
      <c r="AJ93" s="75">
        <f>PXIL!R93</f>
        <v>0</v>
      </c>
      <c r="AK93" s="75">
        <f>RTM_IEX!L93</f>
        <v>6.36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0.10208000000000002</v>
      </c>
      <c r="AD94">
        <f t="shared" si="4"/>
        <v>11.497920000000001</v>
      </c>
      <c r="AE94">
        <f>'IDT-1'!D94</f>
        <v>0</v>
      </c>
      <c r="AF94" s="26"/>
      <c r="AG94">
        <f t="shared" si="5"/>
        <v>11.497920000000001</v>
      </c>
      <c r="AI94" s="75">
        <f>PXIL!L94</f>
        <v>0</v>
      </c>
      <c r="AJ94" s="75">
        <f>PXIL!R94</f>
        <v>0</v>
      </c>
      <c r="AK94" s="75">
        <f>RTM_IEX!L94</f>
        <v>5.78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9.7856000000000012E-2</v>
      </c>
      <c r="AD95">
        <f t="shared" si="4"/>
        <v>11.022144000000001</v>
      </c>
      <c r="AE95">
        <f>'IDT-1'!D95</f>
        <v>0</v>
      </c>
      <c r="AF95" s="26"/>
      <c r="AG95">
        <f t="shared" si="5"/>
        <v>11.022144000000001</v>
      </c>
      <c r="AI95" s="75">
        <f>PXIL!L95</f>
        <v>0</v>
      </c>
      <c r="AJ95" s="75">
        <f>PXIL!R95</f>
        <v>0</v>
      </c>
      <c r="AK95" s="75">
        <f>RTM_IEX!L95</f>
        <v>5.3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9.3632000000000021E-2</v>
      </c>
      <c r="AD96">
        <f t="shared" si="4"/>
        <v>10.546368000000001</v>
      </c>
      <c r="AE96">
        <f>'IDT-1'!D96</f>
        <v>0</v>
      </c>
      <c r="AF96" s="26"/>
      <c r="AG96">
        <f t="shared" si="5"/>
        <v>10.546368000000001</v>
      </c>
      <c r="AI96" s="75">
        <f>PXIL!L96</f>
        <v>0</v>
      </c>
      <c r="AJ96" s="75">
        <f>PXIL!R96</f>
        <v>0</v>
      </c>
      <c r="AK96" s="75">
        <f>RTM_IEX!L96</f>
        <v>4.82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8.9408000000000015E-2</v>
      </c>
      <c r="AD97">
        <f t="shared" si="4"/>
        <v>10.070592</v>
      </c>
      <c r="AE97">
        <f>'IDT-1'!D97</f>
        <v>0</v>
      </c>
      <c r="AF97" s="26"/>
      <c r="AG97">
        <f t="shared" si="5"/>
        <v>10.070592</v>
      </c>
      <c r="AI97" s="75">
        <f>PXIL!L97</f>
        <v>0</v>
      </c>
      <c r="AJ97" s="75">
        <f>PXIL!R97</f>
        <v>0</v>
      </c>
      <c r="AK97" s="75">
        <f>RTM_IEX!L97</f>
        <v>4.34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8.9408000000000015E-2</v>
      </c>
      <c r="AD98">
        <f t="shared" si="4"/>
        <v>10.070592</v>
      </c>
      <c r="AE98">
        <f>'IDT-1'!D98</f>
        <v>0</v>
      </c>
      <c r="AF98" s="26"/>
      <c r="AG98">
        <f t="shared" si="5"/>
        <v>10.070592</v>
      </c>
      <c r="AI98" s="75">
        <f>PXIL!L98</f>
        <v>0</v>
      </c>
      <c r="AJ98" s="75">
        <f>PXIL!R98</f>
        <v>0</v>
      </c>
      <c r="AK98" s="75">
        <f>RTM_IEX!L98</f>
        <v>4.34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4.1069999999999988E-2</v>
      </c>
      <c r="AB99" s="117">
        <f t="shared" si="6"/>
        <v>0</v>
      </c>
      <c r="AC99">
        <f t="shared" si="6"/>
        <v>3.4852180000000004E-3</v>
      </c>
      <c r="AD99">
        <f t="shared" si="6"/>
        <v>0.39256228199999987</v>
      </c>
      <c r="AE99">
        <f t="shared" ref="AE99:AR99" si="7">SUM(AE3:AE98)/4000</f>
        <v>0</v>
      </c>
      <c r="AG99">
        <f t="shared" si="7"/>
        <v>0.39256228199999987</v>
      </c>
      <c r="AI99">
        <f t="shared" si="7"/>
        <v>0</v>
      </c>
      <c r="AJ99">
        <f t="shared" si="7"/>
        <v>0</v>
      </c>
      <c r="AK99">
        <f t="shared" si="7"/>
        <v>0.21529749999999989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44986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7.2247079999999997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9.35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0.14585743040000002</v>
      </c>
      <c r="AD3">
        <f>SUM(B3:AB3,AI3:AR3)-AC3</f>
        <v>16.428850569600002</v>
      </c>
      <c r="AE3">
        <v>0</v>
      </c>
      <c r="AF3" s="26"/>
      <c r="AG3">
        <f>SUM(AD3:AF3)</f>
        <v>16.428850569600002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7.2247079999999997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7.71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0.13142543040000002</v>
      </c>
      <c r="AD4">
        <f t="shared" ref="AD4:AD67" si="1">SUM(B4:AB4,AI4:AR4)-AC4</f>
        <v>14.8032825696</v>
      </c>
      <c r="AE4">
        <v>0</v>
      </c>
      <c r="AF4" s="26"/>
      <c r="AG4">
        <f t="shared" ref="AG4:AG67" si="2">SUM(AD4:AF4)</f>
        <v>14.8032825696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7.2247079999999997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8.19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0.13564943039999999</v>
      </c>
      <c r="AD5">
        <f t="shared" si="1"/>
        <v>15.2790585696</v>
      </c>
      <c r="AE5">
        <v>0</v>
      </c>
      <c r="AF5" s="26"/>
      <c r="AG5">
        <f t="shared" si="2"/>
        <v>15.2790585696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7.2247079999999997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6.46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0.12042543040000001</v>
      </c>
      <c r="AD6">
        <f t="shared" si="1"/>
        <v>13.564282569600001</v>
      </c>
      <c r="AE6">
        <v>0</v>
      </c>
      <c r="AF6" s="26"/>
      <c r="AG6">
        <f t="shared" si="2"/>
        <v>13.564282569600001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7.2247079999999997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6.94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0.12464943040000001</v>
      </c>
      <c r="AD7">
        <f t="shared" si="1"/>
        <v>14.040058569600001</v>
      </c>
      <c r="AE7">
        <v>0</v>
      </c>
      <c r="AF7" s="26"/>
      <c r="AG7">
        <f t="shared" si="2"/>
        <v>14.040058569600001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7.2247079999999997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6.74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0.12288943040000001</v>
      </c>
      <c r="AD8">
        <f t="shared" si="1"/>
        <v>13.841818569599999</v>
      </c>
      <c r="AE8">
        <v>0</v>
      </c>
      <c r="AF8" s="26"/>
      <c r="AG8">
        <f t="shared" si="2"/>
        <v>13.841818569599999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7.2247079999999997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5.78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0.11444143040000002</v>
      </c>
      <c r="AD9">
        <f t="shared" si="1"/>
        <v>12.890266569600001</v>
      </c>
      <c r="AE9">
        <v>0</v>
      </c>
      <c r="AF9" s="26"/>
      <c r="AG9">
        <f t="shared" si="2"/>
        <v>12.890266569600001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7.2247079999999997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7.23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0.12720143040000001</v>
      </c>
      <c r="AD10">
        <f t="shared" si="1"/>
        <v>14.327506569600001</v>
      </c>
      <c r="AE10">
        <v>0</v>
      </c>
      <c r="AF10" s="26"/>
      <c r="AG10">
        <f t="shared" si="2"/>
        <v>14.327506569600001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7.2247079999999997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5.78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0.11444143040000002</v>
      </c>
      <c r="AD11">
        <f t="shared" si="1"/>
        <v>12.890266569600001</v>
      </c>
      <c r="AE11">
        <v>0</v>
      </c>
      <c r="AF11" s="26"/>
      <c r="AG11">
        <f t="shared" si="2"/>
        <v>12.890266569600001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7.2247079999999997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6.46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0.12042543040000001</v>
      </c>
      <c r="AD12">
        <f t="shared" si="1"/>
        <v>13.564282569600001</v>
      </c>
      <c r="AE12">
        <v>0</v>
      </c>
      <c r="AF12" s="26"/>
      <c r="AG12">
        <f t="shared" si="2"/>
        <v>13.564282569600001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7.2247079999999997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2.89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8.9009430400000006E-2</v>
      </c>
      <c r="AD13">
        <f t="shared" si="1"/>
        <v>10.025698569599999</v>
      </c>
      <c r="AE13">
        <v>0</v>
      </c>
      <c r="AF13" s="26"/>
      <c r="AG13">
        <f t="shared" si="2"/>
        <v>10.025698569599999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7.2247079999999997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7.03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0.12544143040000003</v>
      </c>
      <c r="AD14">
        <f t="shared" si="1"/>
        <v>14.1292665696</v>
      </c>
      <c r="AE14">
        <v>0</v>
      </c>
      <c r="AF14" s="26"/>
      <c r="AG14">
        <f t="shared" si="2"/>
        <v>14.1292665696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7.2247079999999997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9.44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0.14664943039999997</v>
      </c>
      <c r="AD15">
        <f t="shared" si="1"/>
        <v>16.518058569599997</v>
      </c>
      <c r="AE15">
        <v>0</v>
      </c>
      <c r="AF15" s="26"/>
      <c r="AG15">
        <f t="shared" si="2"/>
        <v>16.518058569599997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7.2247079999999997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8.9600000000000009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0.14242543040000002</v>
      </c>
      <c r="AD16">
        <f t="shared" si="1"/>
        <v>16.042282569600001</v>
      </c>
      <c r="AE16">
        <v>0</v>
      </c>
      <c r="AF16" s="26"/>
      <c r="AG16">
        <f t="shared" si="2"/>
        <v>16.042282569600001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7.2247079999999997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8.86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0.14154543040000001</v>
      </c>
      <c r="AD17">
        <f t="shared" si="1"/>
        <v>15.943162569599998</v>
      </c>
      <c r="AE17">
        <v>0</v>
      </c>
      <c r="AF17" s="26"/>
      <c r="AG17">
        <f t="shared" si="2"/>
        <v>15.943162569599998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7.2247079999999997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9.5399999999999991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0.14752943039999999</v>
      </c>
      <c r="AD18">
        <f t="shared" si="1"/>
        <v>16.6171785696</v>
      </c>
      <c r="AE18">
        <v>0</v>
      </c>
      <c r="AF18" s="26"/>
      <c r="AG18">
        <f t="shared" si="2"/>
        <v>16.6171785696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7.2247079999999997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10.41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0.15518543040000002</v>
      </c>
      <c r="AD19">
        <f t="shared" si="1"/>
        <v>17.4795225696</v>
      </c>
      <c r="AE19">
        <v>0</v>
      </c>
      <c r="AF19" s="26"/>
      <c r="AG19">
        <f t="shared" si="2"/>
        <v>17.4795225696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7.2247079999999997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13.59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0.1831694304</v>
      </c>
      <c r="AD20">
        <f t="shared" si="1"/>
        <v>20.6315385696</v>
      </c>
      <c r="AE20">
        <v>0</v>
      </c>
      <c r="AF20" s="26"/>
      <c r="AG20">
        <f t="shared" si="2"/>
        <v>20.6315385696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7.2247079999999997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14.16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0.18818543040000002</v>
      </c>
      <c r="AD21">
        <f t="shared" si="1"/>
        <v>21.196522569599999</v>
      </c>
      <c r="AE21">
        <v>0</v>
      </c>
      <c r="AF21" s="26"/>
      <c r="AG21">
        <f t="shared" si="2"/>
        <v>21.196522569599999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7.2247079999999997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11.85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0.16785743040000001</v>
      </c>
      <c r="AD22">
        <f t="shared" si="1"/>
        <v>18.9068505696</v>
      </c>
      <c r="AE22">
        <v>0</v>
      </c>
      <c r="AF22" s="26"/>
      <c r="AG22">
        <f t="shared" si="2"/>
        <v>18.9068505696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7.2247079999999997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10.6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0.15685743040000003</v>
      </c>
      <c r="AD23">
        <f t="shared" si="1"/>
        <v>17.667850569600002</v>
      </c>
      <c r="AE23">
        <v>0</v>
      </c>
      <c r="AF23" s="26"/>
      <c r="AG23">
        <f t="shared" si="2"/>
        <v>17.667850569600002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7.2247079999999997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14.74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0.19328943040000002</v>
      </c>
      <c r="AD24">
        <f t="shared" si="1"/>
        <v>21.771418569600002</v>
      </c>
      <c r="AE24">
        <v>0</v>
      </c>
      <c r="AF24" s="26"/>
      <c r="AG24">
        <f t="shared" si="2"/>
        <v>21.771418569600002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7.2247079999999997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10.81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0.15870543040000001</v>
      </c>
      <c r="AD25">
        <f t="shared" si="1"/>
        <v>17.876002569600001</v>
      </c>
      <c r="AE25">
        <v>0</v>
      </c>
      <c r="AF25" s="26"/>
      <c r="AG25">
        <f t="shared" si="2"/>
        <v>17.876002569600001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7.2247079999999997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9.09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0.1435694304</v>
      </c>
      <c r="AD26">
        <f t="shared" si="1"/>
        <v>16.1711385696</v>
      </c>
      <c r="AE26">
        <v>0</v>
      </c>
      <c r="AF26" s="26"/>
      <c r="AG26">
        <f t="shared" si="2"/>
        <v>16.1711385696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7.2247079999999997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5.98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0.11620143040000001</v>
      </c>
      <c r="AD27">
        <f t="shared" si="1"/>
        <v>13.0885065696</v>
      </c>
      <c r="AE27">
        <v>0</v>
      </c>
      <c r="AF27" s="26"/>
      <c r="AG27">
        <f t="shared" si="2"/>
        <v>13.0885065696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7.2247079999999997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0.14796943040000002</v>
      </c>
      <c r="AD28">
        <f t="shared" si="1"/>
        <v>16.6667385696</v>
      </c>
      <c r="AE28">
        <v>0</v>
      </c>
      <c r="AF28" s="26"/>
      <c r="AG28">
        <f t="shared" si="2"/>
        <v>16.6667385696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7.2247079999999997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8.09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0.1347694304</v>
      </c>
      <c r="AD29">
        <f t="shared" si="1"/>
        <v>15.179938569599999</v>
      </c>
      <c r="AE29">
        <v>0</v>
      </c>
      <c r="AF29" s="26"/>
      <c r="AG29">
        <f t="shared" si="2"/>
        <v>15.179938569599999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7.2247079999999997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5.88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0.11532143039999999</v>
      </c>
      <c r="AD30">
        <f t="shared" si="1"/>
        <v>12.989386569599999</v>
      </c>
      <c r="AE30">
        <v>0</v>
      </c>
      <c r="AF30" s="26"/>
      <c r="AG30">
        <f t="shared" si="2"/>
        <v>12.989386569599999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7.2247079999999997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6.02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0.1165534304</v>
      </c>
      <c r="AD31">
        <f t="shared" si="1"/>
        <v>13.128154569599999</v>
      </c>
      <c r="AE31">
        <v>0</v>
      </c>
      <c r="AF31" s="26"/>
      <c r="AG31">
        <f t="shared" si="2"/>
        <v>13.128154569599999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7.2247079999999997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4.59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0.10396943040000001</v>
      </c>
      <c r="AD32">
        <f t="shared" si="1"/>
        <v>11.7107385696</v>
      </c>
      <c r="AE32">
        <v>0</v>
      </c>
      <c r="AF32" s="26"/>
      <c r="AG32">
        <f t="shared" si="2"/>
        <v>11.7107385696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7.2247079999999997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9.6137430400000001E-2</v>
      </c>
      <c r="AD33">
        <f t="shared" si="1"/>
        <v>10.828570569599998</v>
      </c>
      <c r="AE33">
        <v>0</v>
      </c>
      <c r="AF33" s="26"/>
      <c r="AG33">
        <f t="shared" si="2"/>
        <v>10.828570569599998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7.2247079999999997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9.8601430400000009E-2</v>
      </c>
      <c r="AD34">
        <f t="shared" si="1"/>
        <v>11.1061065696</v>
      </c>
      <c r="AE34">
        <v>0</v>
      </c>
      <c r="AF34" s="26"/>
      <c r="AG34">
        <f t="shared" si="2"/>
        <v>11.1061065696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7.2247079999999997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5.82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0.11479343040000001</v>
      </c>
      <c r="AD35">
        <f t="shared" si="1"/>
        <v>12.929914569599999</v>
      </c>
      <c r="AE35">
        <v>0</v>
      </c>
      <c r="AF35" s="26"/>
      <c r="AG35">
        <f t="shared" si="2"/>
        <v>12.929914569599999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7.2247079999999997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6.62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0.12183343040000001</v>
      </c>
      <c r="AD36">
        <f t="shared" si="1"/>
        <v>13.7228745696</v>
      </c>
      <c r="AE36">
        <v>0</v>
      </c>
      <c r="AF36" s="26"/>
      <c r="AG36">
        <f t="shared" si="2"/>
        <v>13.7228745696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7.2247079999999997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9.0500000000000007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0.14321743040000001</v>
      </c>
      <c r="AD37">
        <f t="shared" si="1"/>
        <v>16.1314905696</v>
      </c>
      <c r="AE37">
        <v>0</v>
      </c>
      <c r="AF37" s="26"/>
      <c r="AG37">
        <f t="shared" si="2"/>
        <v>16.1314905696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7.2247079999999997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0.1506974304</v>
      </c>
      <c r="AD38">
        <f t="shared" si="1"/>
        <v>16.974010569599997</v>
      </c>
      <c r="AE38">
        <v>0</v>
      </c>
      <c r="AF38" s="26"/>
      <c r="AG38">
        <f t="shared" si="2"/>
        <v>16.974010569599997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7.2247079999999997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10.88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0.15932143040000002</v>
      </c>
      <c r="AD39">
        <f t="shared" si="1"/>
        <v>17.945386569600004</v>
      </c>
      <c r="AE39">
        <v>0</v>
      </c>
      <c r="AF39" s="26"/>
      <c r="AG39">
        <f t="shared" si="2"/>
        <v>17.945386569600004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7.2247079999999997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10.47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0.15571343039999999</v>
      </c>
      <c r="AD40">
        <f t="shared" si="1"/>
        <v>17.5389945696</v>
      </c>
      <c r="AE40">
        <v>0</v>
      </c>
      <c r="AF40" s="26"/>
      <c r="AG40">
        <f t="shared" si="2"/>
        <v>17.5389945696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7.2247079999999997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0.16090543040000002</v>
      </c>
      <c r="AD41">
        <f t="shared" si="1"/>
        <v>18.123802569600002</v>
      </c>
      <c r="AE41">
        <v>0</v>
      </c>
      <c r="AF41" s="26"/>
      <c r="AG41">
        <f t="shared" si="2"/>
        <v>18.123802569600002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7.2247079999999997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0.1532494304</v>
      </c>
      <c r="AD42">
        <f t="shared" si="1"/>
        <v>17.261458569599998</v>
      </c>
      <c r="AE42">
        <v>0</v>
      </c>
      <c r="AF42" s="26"/>
      <c r="AG42">
        <f t="shared" si="2"/>
        <v>17.261458569599998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7.2247079999999997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12.05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0.16961743040000002</v>
      </c>
      <c r="AD43">
        <f t="shared" si="1"/>
        <v>19.105090569600002</v>
      </c>
      <c r="AE43">
        <v>0</v>
      </c>
      <c r="AF43" s="26"/>
      <c r="AG43">
        <f t="shared" si="2"/>
        <v>19.105090569600002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7.2247079999999997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11.27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0.16275343040000001</v>
      </c>
      <c r="AD44">
        <f t="shared" si="1"/>
        <v>18.331954569600001</v>
      </c>
      <c r="AE44">
        <v>0</v>
      </c>
      <c r="AF44" s="26"/>
      <c r="AG44">
        <f t="shared" si="2"/>
        <v>18.331954569600001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7.2247079999999997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0.1585294304</v>
      </c>
      <c r="AD45">
        <f t="shared" si="1"/>
        <v>17.856178569599997</v>
      </c>
      <c r="AE45">
        <v>0</v>
      </c>
      <c r="AF45" s="26"/>
      <c r="AG45">
        <f t="shared" si="2"/>
        <v>17.856178569599997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10.79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7.2247079999999997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0.14585743039999999</v>
      </c>
      <c r="AD46">
        <f t="shared" si="1"/>
        <v>16.428850569600002</v>
      </c>
      <c r="AE46">
        <v>0</v>
      </c>
      <c r="AF46" s="26"/>
      <c r="AG46">
        <f t="shared" si="2"/>
        <v>16.428850569600002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9.35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7.2247079999999997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0.1492014304</v>
      </c>
      <c r="AD47">
        <f t="shared" si="1"/>
        <v>16.805506569599999</v>
      </c>
      <c r="AE47">
        <v>0</v>
      </c>
      <c r="AF47" s="26"/>
      <c r="AG47">
        <f t="shared" si="2"/>
        <v>16.805506569599999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9.73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7.2247079999999997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0.13564943039999999</v>
      </c>
      <c r="AD48">
        <f t="shared" si="1"/>
        <v>15.2790585696</v>
      </c>
      <c r="AE48">
        <v>0</v>
      </c>
      <c r="AF48" s="26"/>
      <c r="AG48">
        <f t="shared" si="2"/>
        <v>15.2790585696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8.19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7.2247079999999997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0.1712894304</v>
      </c>
      <c r="AD49">
        <f t="shared" si="1"/>
        <v>19.2934185696</v>
      </c>
      <c r="AE49">
        <v>0</v>
      </c>
      <c r="AF49" s="26"/>
      <c r="AG49">
        <f t="shared" si="2"/>
        <v>19.2934185696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12.24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7.2247079999999997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0.17630543040000002</v>
      </c>
      <c r="AD50">
        <f t="shared" si="1"/>
        <v>19.858402569600003</v>
      </c>
      <c r="AE50">
        <v>0</v>
      </c>
      <c r="AF50" s="26"/>
      <c r="AG50">
        <f t="shared" si="2"/>
        <v>19.858402569600003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12.81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7.2247079999999997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0.1949614304</v>
      </c>
      <c r="AD51">
        <f t="shared" si="1"/>
        <v>21.9597465696</v>
      </c>
      <c r="AE51">
        <v>0</v>
      </c>
      <c r="AF51" s="26"/>
      <c r="AG51">
        <f t="shared" si="2"/>
        <v>21.9597465696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14.93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7.2247079999999997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0.19751343040000002</v>
      </c>
      <c r="AD52">
        <f t="shared" si="1"/>
        <v>22.247194569599998</v>
      </c>
      <c r="AE52">
        <v>0</v>
      </c>
      <c r="AF52" s="26"/>
      <c r="AG52">
        <f t="shared" si="2"/>
        <v>22.247194569599998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15.22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7.2247079999999997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0.1831694304</v>
      </c>
      <c r="AD53">
        <f t="shared" si="1"/>
        <v>20.6315385696</v>
      </c>
      <c r="AE53">
        <v>0</v>
      </c>
      <c r="AF53" s="26"/>
      <c r="AG53">
        <f t="shared" si="2"/>
        <v>20.6315385696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13.59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7.2247079999999997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0.18228943040000001</v>
      </c>
      <c r="AD54">
        <f t="shared" si="1"/>
        <v>20.532418569600001</v>
      </c>
      <c r="AE54">
        <v>0</v>
      </c>
      <c r="AF54" s="26"/>
      <c r="AG54">
        <f t="shared" si="2"/>
        <v>20.532418569600001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13.49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7.2247079999999997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0.18739343040000001</v>
      </c>
      <c r="AD55">
        <f t="shared" si="1"/>
        <v>21.1073145696</v>
      </c>
      <c r="AE55">
        <v>0</v>
      </c>
      <c r="AF55" s="26"/>
      <c r="AG55">
        <f t="shared" si="2"/>
        <v>21.1073145696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14.07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7.2247079999999997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0.18739343040000001</v>
      </c>
      <c r="AD56">
        <f t="shared" si="1"/>
        <v>21.1073145696</v>
      </c>
      <c r="AE56">
        <v>0</v>
      </c>
      <c r="AF56" s="26"/>
      <c r="AG56">
        <f t="shared" si="2"/>
        <v>21.1073145696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14.07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7.2247079999999997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0.19584143039999999</v>
      </c>
      <c r="AD57">
        <f t="shared" si="1"/>
        <v>22.058866569599999</v>
      </c>
      <c r="AE57">
        <v>0</v>
      </c>
      <c r="AF57" s="26"/>
      <c r="AG57">
        <f t="shared" si="2"/>
        <v>22.058866569599999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15.03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7.2247079999999997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0.17463343040000001</v>
      </c>
      <c r="AD58">
        <f t="shared" si="1"/>
        <v>19.670074569599997</v>
      </c>
      <c r="AE58">
        <v>0</v>
      </c>
      <c r="AF58" s="26"/>
      <c r="AG58">
        <f t="shared" si="2"/>
        <v>19.670074569599997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12.62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7.2247079999999997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0.1305454304</v>
      </c>
      <c r="AD59">
        <f t="shared" si="1"/>
        <v>14.704162569599999</v>
      </c>
      <c r="AE59">
        <v>0</v>
      </c>
      <c r="AF59" s="26"/>
      <c r="AG59">
        <f t="shared" si="2"/>
        <v>14.704162569599999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7.61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7.2247079999999997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0.16952943040000001</v>
      </c>
      <c r="AD60">
        <f t="shared" si="1"/>
        <v>19.095178569599998</v>
      </c>
      <c r="AE60">
        <v>0</v>
      </c>
      <c r="AF60" s="26"/>
      <c r="AG60">
        <f t="shared" si="2"/>
        <v>19.095178569599998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12.04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7.2247079999999997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0.1729614304</v>
      </c>
      <c r="AD61">
        <f t="shared" si="1"/>
        <v>19.481746569599999</v>
      </c>
      <c r="AE61">
        <v>0</v>
      </c>
      <c r="AF61" s="26"/>
      <c r="AG61">
        <f t="shared" si="2"/>
        <v>19.481746569599999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12.43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7.2247079999999997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0.1806174304</v>
      </c>
      <c r="AD62">
        <f t="shared" si="1"/>
        <v>20.344090569599999</v>
      </c>
      <c r="AE62">
        <v>0</v>
      </c>
      <c r="AF62" s="26"/>
      <c r="AG62">
        <f t="shared" si="2"/>
        <v>20.344090569599999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13.3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7.2247079999999997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0.16653743039999999</v>
      </c>
      <c r="AD63">
        <f t="shared" si="1"/>
        <v>18.758170569600001</v>
      </c>
      <c r="AE63">
        <v>0</v>
      </c>
      <c r="AF63" s="26"/>
      <c r="AG63">
        <f t="shared" si="2"/>
        <v>18.758170569600001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5.73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7.2247079999999997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7.52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0.18431343040000001</v>
      </c>
      <c r="AD64">
        <f t="shared" si="1"/>
        <v>20.760394569599999</v>
      </c>
      <c r="AE64">
        <v>0</v>
      </c>
      <c r="AF64" s="26"/>
      <c r="AG64">
        <f t="shared" si="2"/>
        <v>20.760394569599999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8.0371290000000002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0.20431073520000001</v>
      </c>
      <c r="AD65">
        <f t="shared" si="1"/>
        <v>23.0128182648</v>
      </c>
      <c r="AE65">
        <v>0</v>
      </c>
      <c r="AF65" s="26"/>
      <c r="AG65">
        <f t="shared" si="2"/>
        <v>23.0128182648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5.93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8.8125560000000007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12.24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0.18526249280000004</v>
      </c>
      <c r="AD66">
        <f t="shared" si="1"/>
        <v>20.867293507200003</v>
      </c>
      <c r="AE66">
        <v>0</v>
      </c>
      <c r="AF66" s="26"/>
      <c r="AG66">
        <f t="shared" si="2"/>
        <v>20.867293507200003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9.1301260000000006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12.24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0.18805710880000001</v>
      </c>
      <c r="AD67">
        <f t="shared" si="1"/>
        <v>21.1820688912</v>
      </c>
      <c r="AE67">
        <v>0</v>
      </c>
      <c r="AF67" s="26"/>
      <c r="AG67">
        <f t="shared" si="2"/>
        <v>21.1820688912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9.1301260000000006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13.59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0.19993710880000001</v>
      </c>
      <c r="AD68">
        <f t="shared" ref="AD68:AD98" si="4">SUM(B68:AB68,AI68:AR68)-AC68</f>
        <v>22.5201888912</v>
      </c>
      <c r="AE68">
        <v>0</v>
      </c>
      <c r="AF68" s="26"/>
      <c r="AG68">
        <f t="shared" ref="AG68:AG98" si="5">SUM(AD68:AF68)</f>
        <v>22.5201888912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7.2262329999999997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12.17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0.17068685040000001</v>
      </c>
      <c r="AD69">
        <f t="shared" si="4"/>
        <v>19.2255461496</v>
      </c>
      <c r="AE69">
        <v>0</v>
      </c>
      <c r="AF69" s="26"/>
      <c r="AG69">
        <f t="shared" si="5"/>
        <v>19.2255461496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7.2262329999999997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10.32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0.15440685040000002</v>
      </c>
      <c r="AD70">
        <f t="shared" si="4"/>
        <v>17.3918261496</v>
      </c>
      <c r="AE70">
        <v>0</v>
      </c>
      <c r="AF70" s="26"/>
      <c r="AG70">
        <f t="shared" si="5"/>
        <v>17.3918261496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7.2262329999999997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15.72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0.2019268504</v>
      </c>
      <c r="AD71">
        <f t="shared" si="4"/>
        <v>22.7443061496</v>
      </c>
      <c r="AE71">
        <v>0</v>
      </c>
      <c r="AF71" s="26"/>
      <c r="AG71">
        <f t="shared" si="5"/>
        <v>22.7443061496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7.2262329999999997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15.9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0.2035108504</v>
      </c>
      <c r="AD72">
        <f t="shared" si="4"/>
        <v>22.922722149599998</v>
      </c>
      <c r="AE72">
        <v>0</v>
      </c>
      <c r="AF72" s="26"/>
      <c r="AG72">
        <f t="shared" si="5"/>
        <v>22.922722149599998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7.2262329999999997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12.91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0.17719885040000002</v>
      </c>
      <c r="AD73">
        <f t="shared" si="4"/>
        <v>19.959034149600001</v>
      </c>
      <c r="AE73">
        <v>0</v>
      </c>
      <c r="AF73" s="26"/>
      <c r="AG73">
        <f t="shared" si="5"/>
        <v>19.959034149600001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7.2262329999999997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15.71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0.20183885040000002</v>
      </c>
      <c r="AD74">
        <f t="shared" si="4"/>
        <v>22.7343941496</v>
      </c>
      <c r="AE74">
        <v>0</v>
      </c>
      <c r="AF74" s="26"/>
      <c r="AG74">
        <f t="shared" si="5"/>
        <v>22.7343941496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7.2262329999999997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12.72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0.17552685040000002</v>
      </c>
      <c r="AD75">
        <f t="shared" si="4"/>
        <v>19.770706149599999</v>
      </c>
      <c r="AE75">
        <v>0</v>
      </c>
      <c r="AF75" s="26"/>
      <c r="AG75">
        <f t="shared" si="5"/>
        <v>19.770706149599999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7.2262329999999997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10.15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0.15291085039999999</v>
      </c>
      <c r="AD76">
        <f t="shared" si="4"/>
        <v>17.223322149599998</v>
      </c>
      <c r="AE76">
        <v>0</v>
      </c>
      <c r="AF76" s="26"/>
      <c r="AG76">
        <f t="shared" si="5"/>
        <v>17.223322149599998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7.2262329999999997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0.12079085040000001</v>
      </c>
      <c r="AD77">
        <f t="shared" si="4"/>
        <v>13.6054421496</v>
      </c>
      <c r="AE77">
        <v>0</v>
      </c>
      <c r="AF77" s="26"/>
      <c r="AG77">
        <f t="shared" si="5"/>
        <v>13.6054421496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7.2262329999999997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9.7646850399999999E-2</v>
      </c>
      <c r="AD78">
        <f t="shared" si="4"/>
        <v>10.998586149599999</v>
      </c>
      <c r="AE78">
        <v>0</v>
      </c>
      <c r="AF78" s="26"/>
      <c r="AG78">
        <f t="shared" si="5"/>
        <v>10.998586149599999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7.2262329999999997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4.74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0.10530285039999999</v>
      </c>
      <c r="AD79">
        <f t="shared" si="4"/>
        <v>11.8609301496</v>
      </c>
      <c r="AE79">
        <v>0</v>
      </c>
      <c r="AF79" s="26"/>
      <c r="AG79">
        <f t="shared" si="5"/>
        <v>11.8609301496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7.2262329999999997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0.1133108504</v>
      </c>
      <c r="AD80">
        <f t="shared" si="4"/>
        <v>12.7629221496</v>
      </c>
      <c r="AE80">
        <v>0</v>
      </c>
      <c r="AF80" s="26"/>
      <c r="AG80">
        <f t="shared" si="5"/>
        <v>12.7629221496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7.2262329999999997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8.73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0.14041485040000001</v>
      </c>
      <c r="AD81">
        <f t="shared" si="4"/>
        <v>15.815818149600002</v>
      </c>
      <c r="AE81">
        <v>0</v>
      </c>
      <c r="AF81" s="26"/>
      <c r="AG81">
        <f t="shared" si="5"/>
        <v>15.815818149600002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7.2262329999999997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8.74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0.14050285039999999</v>
      </c>
      <c r="AD82">
        <f t="shared" si="4"/>
        <v>15.825730149599998</v>
      </c>
      <c r="AE82">
        <v>0</v>
      </c>
      <c r="AF82" s="26"/>
      <c r="AG82">
        <f t="shared" si="5"/>
        <v>15.825730149599998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7.2262329999999997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9.6999999999999993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0.1489508504</v>
      </c>
      <c r="AD83">
        <f t="shared" si="4"/>
        <v>16.777282149600001</v>
      </c>
      <c r="AE83">
        <v>0</v>
      </c>
      <c r="AF83" s="26"/>
      <c r="AG83">
        <f t="shared" si="5"/>
        <v>16.777282149600001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7.2262329999999997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0.1509748504</v>
      </c>
      <c r="AD84">
        <f t="shared" si="4"/>
        <v>17.005258149599999</v>
      </c>
      <c r="AE84">
        <v>0</v>
      </c>
      <c r="AF84" s="26"/>
      <c r="AG84">
        <f t="shared" si="5"/>
        <v>17.005258149599999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7.2262329999999997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15.61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0.2009588504</v>
      </c>
      <c r="AD85">
        <f t="shared" si="4"/>
        <v>22.635274149600001</v>
      </c>
      <c r="AE85">
        <v>0</v>
      </c>
      <c r="AF85" s="26"/>
      <c r="AG85">
        <f t="shared" si="5"/>
        <v>22.635274149600001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7.2262329999999997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13.87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0.18564685040000001</v>
      </c>
      <c r="AD86">
        <f t="shared" si="4"/>
        <v>20.910586149599997</v>
      </c>
      <c r="AE86">
        <v>0</v>
      </c>
      <c r="AF86" s="26"/>
      <c r="AG86">
        <f t="shared" si="5"/>
        <v>20.910586149599997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7.2262329999999997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0.18063085040000001</v>
      </c>
      <c r="AD87">
        <f t="shared" si="4"/>
        <v>20.345602149600001</v>
      </c>
      <c r="AE87">
        <v>0</v>
      </c>
      <c r="AF87" s="26"/>
      <c r="AG87">
        <f t="shared" si="5"/>
        <v>20.345602149600001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7.2262329999999997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13.87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0.18564685040000001</v>
      </c>
      <c r="AD88">
        <f t="shared" si="4"/>
        <v>20.910586149599997</v>
      </c>
      <c r="AE88">
        <v>0</v>
      </c>
      <c r="AF88" s="26"/>
      <c r="AG88">
        <f t="shared" si="5"/>
        <v>20.910586149599997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7.2262329999999997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12.72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0.17552685040000002</v>
      </c>
      <c r="AD89">
        <f t="shared" si="4"/>
        <v>19.770706149599999</v>
      </c>
      <c r="AE89">
        <v>0</v>
      </c>
      <c r="AF89" s="26"/>
      <c r="AG89">
        <f t="shared" si="5"/>
        <v>19.770706149599999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7.2262329999999997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9.92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0.15088685039999999</v>
      </c>
      <c r="AD90">
        <f t="shared" si="4"/>
        <v>16.9953461496</v>
      </c>
      <c r="AE90">
        <v>0</v>
      </c>
      <c r="AF90" s="26"/>
      <c r="AG90">
        <f t="shared" si="5"/>
        <v>16.9953461496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7.2262329999999997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11.27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0.16276685040000002</v>
      </c>
      <c r="AD91">
        <f t="shared" si="4"/>
        <v>18.3334661496</v>
      </c>
      <c r="AE91">
        <v>0</v>
      </c>
      <c r="AF91" s="26"/>
      <c r="AG91">
        <f t="shared" si="5"/>
        <v>18.3334661496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7.2262329999999997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10.69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0.1576628504</v>
      </c>
      <c r="AD92">
        <f t="shared" si="4"/>
        <v>17.758570149599997</v>
      </c>
      <c r="AE92">
        <v>0</v>
      </c>
      <c r="AF92" s="26"/>
      <c r="AG92">
        <f t="shared" si="5"/>
        <v>17.758570149599997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7.2262329999999997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10.41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0.1551988504</v>
      </c>
      <c r="AD93">
        <f t="shared" si="4"/>
        <v>17.481034149599999</v>
      </c>
      <c r="AE93">
        <v>0</v>
      </c>
      <c r="AF93" s="26"/>
      <c r="AG93">
        <f t="shared" si="5"/>
        <v>17.481034149599999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7.2262329999999997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10.31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0.15431885040000001</v>
      </c>
      <c r="AD94">
        <f t="shared" si="4"/>
        <v>17.3819141496</v>
      </c>
      <c r="AE94">
        <v>0</v>
      </c>
      <c r="AF94" s="26"/>
      <c r="AG94">
        <f t="shared" si="5"/>
        <v>17.3819141496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7.2262329999999997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10.69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0.1576628504</v>
      </c>
      <c r="AD95">
        <f t="shared" si="4"/>
        <v>17.758570149599997</v>
      </c>
      <c r="AE95">
        <v>0</v>
      </c>
      <c r="AF95" s="26"/>
      <c r="AG95">
        <f t="shared" si="5"/>
        <v>17.758570149599997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7.2262329999999997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8.2899999999999991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0.1365428504</v>
      </c>
      <c r="AD96">
        <f t="shared" si="4"/>
        <v>15.3796901496</v>
      </c>
      <c r="AE96">
        <v>0</v>
      </c>
      <c r="AF96" s="26"/>
      <c r="AG96">
        <f t="shared" si="5"/>
        <v>15.3796901496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7.2262329999999997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6.46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0.12043885040000001</v>
      </c>
      <c r="AD97">
        <f t="shared" si="4"/>
        <v>13.5657941496</v>
      </c>
      <c r="AE97">
        <v>0</v>
      </c>
      <c r="AF97" s="26"/>
      <c r="AG97">
        <f t="shared" si="5"/>
        <v>13.5657941496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7.2262329999999997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0.1111108504</v>
      </c>
      <c r="AD98">
        <f t="shared" si="4"/>
        <v>12.5151221496</v>
      </c>
      <c r="AE98">
        <v>0</v>
      </c>
      <c r="AF98" s="26"/>
      <c r="AG98">
        <f t="shared" si="5"/>
        <v>12.5151221496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0.17495720574999993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0.18370750000000002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3.6828634105999991E-3</v>
      </c>
      <c r="AD99">
        <f t="shared" si="6"/>
        <v>0.4148243423394003</v>
      </c>
      <c r="AE99">
        <f t="shared" ref="AE99:AR99" si="8">SUM(AE3:AE98)/4000</f>
        <v>0</v>
      </c>
      <c r="AG99">
        <f t="shared" si="8"/>
        <v>0.4148243423394003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5.98425E-2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150</v>
      </c>
      <c r="C3" s="16">
        <f>'[1]01'!C5</f>
        <v>0</v>
      </c>
      <c r="D3" s="16">
        <f>'[1]01'!D5</f>
        <v>176</v>
      </c>
      <c r="E3" s="16">
        <f>'[1]01'!E5</f>
        <v>0</v>
      </c>
      <c r="F3" s="15">
        <f>SUM(B3:E3)</f>
        <v>326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150</v>
      </c>
      <c r="C4" s="16">
        <f>'[1]01'!C6</f>
        <v>0</v>
      </c>
      <c r="D4" s="16">
        <f>'[1]01'!D6</f>
        <v>176</v>
      </c>
      <c r="E4" s="16">
        <f>'[1]01'!E6</f>
        <v>0</v>
      </c>
      <c r="F4" s="15">
        <f>SUM(B4:E4)</f>
        <v>326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150</v>
      </c>
      <c r="C5" s="16">
        <f>'[1]01'!C7</f>
        <v>0</v>
      </c>
      <c r="D5" s="16">
        <f>'[1]01'!D7</f>
        <v>176</v>
      </c>
      <c r="E5" s="16">
        <f>'[1]01'!E7</f>
        <v>0</v>
      </c>
      <c r="F5" s="15">
        <f t="shared" ref="F5:F68" si="6">SUM(B5:E5)</f>
        <v>326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'[1]01'!B8</f>
        <v>150</v>
      </c>
      <c r="C6" s="16">
        <f>'[1]01'!C8</f>
        <v>0</v>
      </c>
      <c r="D6" s="16">
        <f>'[1]01'!D8</f>
        <v>176</v>
      </c>
      <c r="E6" s="16">
        <f>'[1]01'!E8</f>
        <v>0</v>
      </c>
      <c r="F6" s="15">
        <f t="shared" si="6"/>
        <v>326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150</v>
      </c>
      <c r="C7" s="16">
        <f>'[1]01'!C9</f>
        <v>0</v>
      </c>
      <c r="D7" s="16">
        <f>'[1]01'!D9</f>
        <v>176</v>
      </c>
      <c r="E7" s="16">
        <f>'[1]01'!E9</f>
        <v>0</v>
      </c>
      <c r="F7" s="15">
        <f t="shared" si="6"/>
        <v>326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150</v>
      </c>
      <c r="C8" s="16">
        <f>'[1]01'!C10</f>
        <v>0</v>
      </c>
      <c r="D8" s="16">
        <f>'[1]01'!D10</f>
        <v>176</v>
      </c>
      <c r="E8" s="16">
        <f>'[1]01'!E10</f>
        <v>0</v>
      </c>
      <c r="F8" s="15">
        <f t="shared" si="6"/>
        <v>326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150</v>
      </c>
      <c r="C9" s="16">
        <f>'[1]01'!C11</f>
        <v>0</v>
      </c>
      <c r="D9" s="16">
        <f>'[1]01'!D11</f>
        <v>176</v>
      </c>
      <c r="E9" s="16">
        <f>'[1]01'!E11</f>
        <v>0</v>
      </c>
      <c r="F9" s="15">
        <f t="shared" si="6"/>
        <v>326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150</v>
      </c>
      <c r="C10" s="16">
        <f>'[1]01'!C12</f>
        <v>0</v>
      </c>
      <c r="D10" s="16">
        <f>'[1]01'!D12</f>
        <v>176</v>
      </c>
      <c r="E10" s="16">
        <f>'[1]01'!E12</f>
        <v>0</v>
      </c>
      <c r="F10" s="15">
        <f t="shared" si="6"/>
        <v>326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150</v>
      </c>
      <c r="C11" s="16">
        <f>'[1]01'!C13</f>
        <v>0</v>
      </c>
      <c r="D11" s="16">
        <f>'[1]01'!D13</f>
        <v>176</v>
      </c>
      <c r="E11" s="16">
        <f>'[1]01'!E13</f>
        <v>0</v>
      </c>
      <c r="F11" s="15">
        <f t="shared" si="6"/>
        <v>326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150</v>
      </c>
      <c r="C12" s="16">
        <f>'[1]01'!C14</f>
        <v>0</v>
      </c>
      <c r="D12" s="16">
        <f>'[1]01'!D14</f>
        <v>176</v>
      </c>
      <c r="E12" s="16">
        <f>'[1]01'!E14</f>
        <v>0</v>
      </c>
      <c r="F12" s="15">
        <f t="shared" si="6"/>
        <v>326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150</v>
      </c>
      <c r="C13" s="16">
        <f>'[1]01'!C15</f>
        <v>0</v>
      </c>
      <c r="D13" s="16">
        <f>'[1]01'!D15</f>
        <v>176</v>
      </c>
      <c r="E13" s="16">
        <f>'[1]01'!E15</f>
        <v>0</v>
      </c>
      <c r="F13" s="15">
        <f t="shared" si="6"/>
        <v>326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150</v>
      </c>
      <c r="C14" s="16">
        <f>'[1]01'!C16</f>
        <v>0</v>
      </c>
      <c r="D14" s="16">
        <f>'[1]01'!D16</f>
        <v>176</v>
      </c>
      <c r="E14" s="16">
        <f>'[1]01'!E16</f>
        <v>0</v>
      </c>
      <c r="F14" s="15">
        <f t="shared" si="6"/>
        <v>326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150</v>
      </c>
      <c r="C15" s="16">
        <f>'[1]01'!C17</f>
        <v>0</v>
      </c>
      <c r="D15" s="16">
        <f>'[1]01'!D17</f>
        <v>176</v>
      </c>
      <c r="E15" s="16">
        <f>'[1]01'!E17</f>
        <v>0</v>
      </c>
      <c r="F15" s="15">
        <f t="shared" si="6"/>
        <v>326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150</v>
      </c>
      <c r="C16" s="16">
        <f>'[1]01'!C18</f>
        <v>0</v>
      </c>
      <c r="D16" s="16">
        <f>'[1]01'!D18</f>
        <v>176</v>
      </c>
      <c r="E16" s="16">
        <f>'[1]01'!E18</f>
        <v>0</v>
      </c>
      <c r="F16" s="15">
        <f t="shared" si="6"/>
        <v>326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150</v>
      </c>
      <c r="C17" s="16">
        <f>'[1]01'!C19</f>
        <v>0</v>
      </c>
      <c r="D17" s="16">
        <f>'[1]01'!D19</f>
        <v>176</v>
      </c>
      <c r="E17" s="16">
        <f>'[1]01'!E19</f>
        <v>0</v>
      </c>
      <c r="F17" s="15">
        <f t="shared" si="6"/>
        <v>326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150</v>
      </c>
      <c r="C18" s="16">
        <f>'[1]01'!C20</f>
        <v>0</v>
      </c>
      <c r="D18" s="16">
        <f>'[1]01'!D20</f>
        <v>176</v>
      </c>
      <c r="E18" s="16">
        <f>'[1]01'!E20</f>
        <v>0</v>
      </c>
      <c r="F18" s="15">
        <f t="shared" si="6"/>
        <v>326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150</v>
      </c>
      <c r="C19" s="16">
        <f>'[1]01'!C21</f>
        <v>0</v>
      </c>
      <c r="D19" s="16">
        <f>'[1]01'!D21</f>
        <v>176</v>
      </c>
      <c r="E19" s="16">
        <f>'[1]01'!E21</f>
        <v>0</v>
      </c>
      <c r="F19" s="15">
        <f t="shared" si="6"/>
        <v>326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150</v>
      </c>
      <c r="C20" s="16">
        <f>'[1]01'!C22</f>
        <v>0</v>
      </c>
      <c r="D20" s="16">
        <f>'[1]01'!D22</f>
        <v>176</v>
      </c>
      <c r="E20" s="16">
        <f>'[1]01'!E22</f>
        <v>0</v>
      </c>
      <c r="F20" s="15">
        <f t="shared" si="6"/>
        <v>326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150</v>
      </c>
      <c r="C21" s="16">
        <f>'[1]01'!C23</f>
        <v>0</v>
      </c>
      <c r="D21" s="16">
        <f>'[1]01'!D23</f>
        <v>176</v>
      </c>
      <c r="E21" s="16">
        <f>'[1]01'!E23</f>
        <v>0</v>
      </c>
      <c r="F21" s="15">
        <f t="shared" si="6"/>
        <v>326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150</v>
      </c>
      <c r="C22" s="16">
        <f>'[1]01'!C24</f>
        <v>0</v>
      </c>
      <c r="D22" s="16">
        <f>'[1]01'!D24</f>
        <v>176</v>
      </c>
      <c r="E22" s="16">
        <f>'[1]01'!E24</f>
        <v>0</v>
      </c>
      <c r="F22" s="15">
        <f t="shared" si="6"/>
        <v>326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150</v>
      </c>
      <c r="C23" s="16">
        <f>'[1]01'!C25</f>
        <v>0</v>
      </c>
      <c r="D23" s="16">
        <f>'[1]01'!D25</f>
        <v>176</v>
      </c>
      <c r="E23" s="16">
        <f>'[1]01'!E25</f>
        <v>0</v>
      </c>
      <c r="F23" s="15">
        <f t="shared" si="6"/>
        <v>326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150</v>
      </c>
      <c r="C24" s="16">
        <f>'[1]01'!C26</f>
        <v>0</v>
      </c>
      <c r="D24" s="16">
        <f>'[1]01'!D26</f>
        <v>176</v>
      </c>
      <c r="E24" s="16">
        <f>'[1]01'!E26</f>
        <v>0</v>
      </c>
      <c r="F24" s="15">
        <f t="shared" si="6"/>
        <v>326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150</v>
      </c>
      <c r="C25" s="16">
        <f>'[1]01'!C27</f>
        <v>0</v>
      </c>
      <c r="D25" s="16">
        <f>'[1]01'!D27</f>
        <v>176</v>
      </c>
      <c r="E25" s="16">
        <f>'[1]01'!E27</f>
        <v>0</v>
      </c>
      <c r="F25" s="15">
        <f t="shared" si="6"/>
        <v>326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150</v>
      </c>
      <c r="C26" s="16">
        <f>'[1]01'!C28</f>
        <v>0</v>
      </c>
      <c r="D26" s="16">
        <f>'[1]01'!D28</f>
        <v>176</v>
      </c>
      <c r="E26" s="16">
        <f>'[1]01'!E28</f>
        <v>0</v>
      </c>
      <c r="F26" s="15">
        <f t="shared" si="6"/>
        <v>326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150</v>
      </c>
      <c r="C27" s="16">
        <f>'[1]01'!C29</f>
        <v>0</v>
      </c>
      <c r="D27" s="16">
        <f>'[1]01'!D29</f>
        <v>176</v>
      </c>
      <c r="E27" s="16">
        <f>'[1]01'!E29</f>
        <v>0</v>
      </c>
      <c r="F27" s="15">
        <f t="shared" si="6"/>
        <v>326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150</v>
      </c>
      <c r="C28" s="16">
        <f>'[1]01'!C30</f>
        <v>0</v>
      </c>
      <c r="D28" s="16">
        <f>'[1]01'!D30</f>
        <v>176</v>
      </c>
      <c r="E28" s="16">
        <f>'[1]01'!E30</f>
        <v>0</v>
      </c>
      <c r="F28" s="15">
        <f t="shared" si="6"/>
        <v>326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150</v>
      </c>
      <c r="C29" s="16">
        <f>'[1]01'!C31</f>
        <v>0</v>
      </c>
      <c r="D29" s="16">
        <f>'[1]01'!D31</f>
        <v>176</v>
      </c>
      <c r="E29" s="16">
        <f>'[1]01'!E31</f>
        <v>0</v>
      </c>
      <c r="F29" s="15">
        <f t="shared" si="6"/>
        <v>326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150</v>
      </c>
      <c r="C30" s="16">
        <f>'[1]01'!C32</f>
        <v>0</v>
      </c>
      <c r="D30" s="16">
        <f>'[1]01'!D32</f>
        <v>176</v>
      </c>
      <c r="E30" s="16">
        <f>'[1]01'!E32</f>
        <v>0</v>
      </c>
      <c r="F30" s="15">
        <f t="shared" si="6"/>
        <v>326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150</v>
      </c>
      <c r="C31" s="16">
        <f>'[1]01'!C33</f>
        <v>0</v>
      </c>
      <c r="D31" s="16">
        <f>'[1]01'!D33</f>
        <v>170</v>
      </c>
      <c r="E31" s="16">
        <f>'[1]01'!E33</f>
        <v>0</v>
      </c>
      <c r="F31" s="15">
        <f t="shared" si="6"/>
        <v>320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150</v>
      </c>
      <c r="C32" s="16">
        <f>'[1]01'!C34</f>
        <v>0</v>
      </c>
      <c r="D32" s="16">
        <f>'[1]01'!D34</f>
        <v>170</v>
      </c>
      <c r="E32" s="16">
        <f>'[1]01'!E34</f>
        <v>0</v>
      </c>
      <c r="F32" s="15">
        <f t="shared" si="6"/>
        <v>320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150</v>
      </c>
      <c r="C33" s="16">
        <f>'[1]01'!C35</f>
        <v>0</v>
      </c>
      <c r="D33" s="16">
        <f>'[1]01'!D35</f>
        <v>170</v>
      </c>
      <c r="E33" s="16">
        <f>'[1]01'!E35</f>
        <v>0</v>
      </c>
      <c r="F33" s="15">
        <f t="shared" si="6"/>
        <v>320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150</v>
      </c>
      <c r="C34" s="16">
        <f>'[1]01'!C36</f>
        <v>0</v>
      </c>
      <c r="D34" s="16">
        <f>'[1]01'!D36</f>
        <v>170</v>
      </c>
      <c r="E34" s="16">
        <f>'[1]01'!E36</f>
        <v>0</v>
      </c>
      <c r="F34" s="15">
        <f t="shared" si="6"/>
        <v>320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150</v>
      </c>
      <c r="C35" s="16">
        <f>'[1]01'!C37</f>
        <v>0</v>
      </c>
      <c r="D35" s="16">
        <f>'[1]01'!D37</f>
        <v>170</v>
      </c>
      <c r="E35" s="16">
        <f>'[1]01'!E37</f>
        <v>0</v>
      </c>
      <c r="F35" s="15">
        <f t="shared" si="6"/>
        <v>320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150</v>
      </c>
      <c r="C36" s="16">
        <f>'[1]01'!C38</f>
        <v>0</v>
      </c>
      <c r="D36" s="16">
        <f>'[1]01'!D38</f>
        <v>170</v>
      </c>
      <c r="E36" s="16">
        <f>'[1]01'!E38</f>
        <v>0</v>
      </c>
      <c r="F36" s="15">
        <f t="shared" si="6"/>
        <v>320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150</v>
      </c>
      <c r="C37" s="16">
        <f>'[1]01'!C39</f>
        <v>0</v>
      </c>
      <c r="D37" s="16">
        <f>'[1]01'!D39</f>
        <v>170</v>
      </c>
      <c r="E37" s="16">
        <f>'[1]01'!E39</f>
        <v>0</v>
      </c>
      <c r="F37" s="15">
        <f t="shared" si="6"/>
        <v>320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150</v>
      </c>
      <c r="C38" s="16">
        <f>'[1]01'!C40</f>
        <v>0</v>
      </c>
      <c r="D38" s="16">
        <f>'[1]01'!D40</f>
        <v>170</v>
      </c>
      <c r="E38" s="16">
        <f>'[1]01'!E40</f>
        <v>0</v>
      </c>
      <c r="F38" s="15">
        <f t="shared" si="6"/>
        <v>320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150</v>
      </c>
      <c r="C39" s="16">
        <f>'[1]01'!C41</f>
        <v>0</v>
      </c>
      <c r="D39" s="16">
        <f>'[1]01'!D41</f>
        <v>170</v>
      </c>
      <c r="E39" s="16">
        <f>'[1]01'!E41</f>
        <v>0</v>
      </c>
      <c r="F39" s="15">
        <f t="shared" si="6"/>
        <v>320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150</v>
      </c>
      <c r="C40" s="16">
        <f>'[1]01'!C42</f>
        <v>0</v>
      </c>
      <c r="D40" s="16">
        <f>'[1]01'!D42</f>
        <v>170</v>
      </c>
      <c r="E40" s="16">
        <f>'[1]01'!E42</f>
        <v>0</v>
      </c>
      <c r="F40" s="15">
        <f t="shared" si="6"/>
        <v>320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150</v>
      </c>
      <c r="C41" s="16">
        <f>'[1]01'!C43</f>
        <v>0</v>
      </c>
      <c r="D41" s="16">
        <f>'[1]01'!D43</f>
        <v>170</v>
      </c>
      <c r="E41" s="16">
        <f>'[1]01'!E43</f>
        <v>0</v>
      </c>
      <c r="F41" s="15">
        <f t="shared" si="6"/>
        <v>320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150</v>
      </c>
      <c r="C42" s="16">
        <f>'[1]01'!C44</f>
        <v>0</v>
      </c>
      <c r="D42" s="16">
        <f>'[1]01'!D44</f>
        <v>170</v>
      </c>
      <c r="E42" s="16">
        <f>'[1]01'!E44</f>
        <v>0</v>
      </c>
      <c r="F42" s="15">
        <f t="shared" si="6"/>
        <v>320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150</v>
      </c>
      <c r="C43" s="16">
        <f>'[1]01'!C45</f>
        <v>0</v>
      </c>
      <c r="D43" s="16">
        <f>'[1]01'!D45</f>
        <v>170</v>
      </c>
      <c r="E43" s="16">
        <f>'[1]01'!E45</f>
        <v>0</v>
      </c>
      <c r="F43" s="15">
        <f t="shared" si="6"/>
        <v>320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150</v>
      </c>
      <c r="C44" s="16">
        <f>'[1]01'!C46</f>
        <v>0</v>
      </c>
      <c r="D44" s="16">
        <f>'[1]01'!D46</f>
        <v>170</v>
      </c>
      <c r="E44" s="16">
        <f>'[1]01'!E46</f>
        <v>0</v>
      </c>
      <c r="F44" s="15">
        <f t="shared" si="6"/>
        <v>320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150</v>
      </c>
      <c r="C45" s="16">
        <f>'[1]01'!C47</f>
        <v>0</v>
      </c>
      <c r="D45" s="16">
        <f>'[1]01'!D47</f>
        <v>170</v>
      </c>
      <c r="E45" s="16">
        <f>'[1]01'!E47</f>
        <v>0</v>
      </c>
      <c r="F45" s="15">
        <f t="shared" si="6"/>
        <v>320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150</v>
      </c>
      <c r="C46" s="16">
        <f>'[1]01'!C48</f>
        <v>0</v>
      </c>
      <c r="D46" s="16">
        <f>'[1]01'!D48</f>
        <v>170</v>
      </c>
      <c r="E46" s="16">
        <f>'[1]01'!E48</f>
        <v>0</v>
      </c>
      <c r="F46" s="15">
        <f t="shared" si="6"/>
        <v>320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150</v>
      </c>
      <c r="C47" s="16">
        <f>'[1]01'!C49</f>
        <v>0</v>
      </c>
      <c r="D47" s="16">
        <f>'[1]01'!D49</f>
        <v>170</v>
      </c>
      <c r="E47" s="16">
        <f>'[1]01'!E49</f>
        <v>0</v>
      </c>
      <c r="F47" s="15">
        <f t="shared" si="6"/>
        <v>320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150</v>
      </c>
      <c r="C48" s="16">
        <f>'[1]01'!C50</f>
        <v>0</v>
      </c>
      <c r="D48" s="16">
        <f>'[1]01'!D50</f>
        <v>170</v>
      </c>
      <c r="E48" s="16">
        <f>'[1]01'!E50</f>
        <v>0</v>
      </c>
      <c r="F48" s="15">
        <f t="shared" si="6"/>
        <v>320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150</v>
      </c>
      <c r="C49" s="16">
        <f>'[1]01'!C51</f>
        <v>0</v>
      </c>
      <c r="D49" s="16">
        <f>'[1]01'!D51</f>
        <v>170</v>
      </c>
      <c r="E49" s="16">
        <f>'[1]01'!E51</f>
        <v>0</v>
      </c>
      <c r="F49" s="15">
        <f t="shared" si="6"/>
        <v>320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150</v>
      </c>
      <c r="C50" s="16">
        <f>'[1]01'!C52</f>
        <v>0</v>
      </c>
      <c r="D50" s="16">
        <f>'[1]01'!D52</f>
        <v>170</v>
      </c>
      <c r="E50" s="16">
        <f>'[1]01'!E52</f>
        <v>0</v>
      </c>
      <c r="F50" s="15">
        <f t="shared" si="6"/>
        <v>320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150</v>
      </c>
      <c r="C51" s="16">
        <f>'[1]01'!C53</f>
        <v>0</v>
      </c>
      <c r="D51" s="16">
        <f>'[1]01'!D53</f>
        <v>170</v>
      </c>
      <c r="E51" s="16">
        <f>'[1]01'!E53</f>
        <v>0</v>
      </c>
      <c r="F51" s="15">
        <f t="shared" si="6"/>
        <v>320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150</v>
      </c>
      <c r="C52" s="16">
        <f>'[1]01'!C54</f>
        <v>0</v>
      </c>
      <c r="D52" s="16">
        <f>'[1]01'!D54</f>
        <v>170</v>
      </c>
      <c r="E52" s="16">
        <f>'[1]01'!E54</f>
        <v>0</v>
      </c>
      <c r="F52" s="15">
        <f t="shared" si="6"/>
        <v>320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150</v>
      </c>
      <c r="C53" s="16">
        <f>'[1]01'!C55</f>
        <v>0</v>
      </c>
      <c r="D53" s="16">
        <f>'[1]01'!D55</f>
        <v>170</v>
      </c>
      <c r="E53" s="16">
        <f>'[1]01'!E55</f>
        <v>0</v>
      </c>
      <c r="F53" s="15">
        <f t="shared" si="6"/>
        <v>320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150</v>
      </c>
      <c r="C54" s="16">
        <f>'[1]01'!C56</f>
        <v>0</v>
      </c>
      <c r="D54" s="16">
        <f>'[1]01'!D56</f>
        <v>170</v>
      </c>
      <c r="E54" s="16">
        <f>'[1]01'!E56</f>
        <v>0</v>
      </c>
      <c r="F54" s="15">
        <f t="shared" si="6"/>
        <v>320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150</v>
      </c>
      <c r="C55" s="16">
        <f>'[1]01'!C57</f>
        <v>0</v>
      </c>
      <c r="D55" s="16">
        <f>'[1]01'!D57</f>
        <v>170</v>
      </c>
      <c r="E55" s="16">
        <f>'[1]01'!E57</f>
        <v>0</v>
      </c>
      <c r="F55" s="15">
        <f t="shared" si="6"/>
        <v>320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150</v>
      </c>
      <c r="C56" s="16">
        <f>'[1]01'!C58</f>
        <v>0</v>
      </c>
      <c r="D56" s="16">
        <f>'[1]01'!D58</f>
        <v>170</v>
      </c>
      <c r="E56" s="16">
        <f>'[1]01'!E58</f>
        <v>0</v>
      </c>
      <c r="F56" s="15">
        <f t="shared" si="6"/>
        <v>320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150</v>
      </c>
      <c r="C57" s="16">
        <f>'[1]01'!C59</f>
        <v>0</v>
      </c>
      <c r="D57" s="16">
        <f>'[1]01'!D59</f>
        <v>170</v>
      </c>
      <c r="E57" s="16">
        <f>'[1]01'!E59</f>
        <v>0</v>
      </c>
      <c r="F57" s="15">
        <f t="shared" si="6"/>
        <v>320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150</v>
      </c>
      <c r="C58" s="16">
        <f>'[1]01'!C60</f>
        <v>0</v>
      </c>
      <c r="D58" s="16">
        <f>'[1]01'!D60</f>
        <v>170</v>
      </c>
      <c r="E58" s="16">
        <f>'[1]01'!E60</f>
        <v>0</v>
      </c>
      <c r="F58" s="15">
        <f t="shared" si="6"/>
        <v>320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150</v>
      </c>
      <c r="C59" s="16">
        <f>'[1]01'!C61</f>
        <v>0</v>
      </c>
      <c r="D59" s="16">
        <f>'[1]01'!D61</f>
        <v>170</v>
      </c>
      <c r="E59" s="16">
        <f>'[1]01'!E61</f>
        <v>0</v>
      </c>
      <c r="F59" s="15">
        <f t="shared" si="6"/>
        <v>320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150</v>
      </c>
      <c r="C60" s="16">
        <f>'[1]01'!C62</f>
        <v>0</v>
      </c>
      <c r="D60" s="16">
        <f>'[1]01'!D62</f>
        <v>170</v>
      </c>
      <c r="E60" s="16">
        <f>'[1]01'!E62</f>
        <v>0</v>
      </c>
      <c r="F60" s="15">
        <f t="shared" si="6"/>
        <v>320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150</v>
      </c>
      <c r="C61" s="16">
        <f>'[1]01'!C63</f>
        <v>0</v>
      </c>
      <c r="D61" s="16">
        <f>'[1]01'!D63</f>
        <v>170</v>
      </c>
      <c r="E61" s="16">
        <f>'[1]01'!E63</f>
        <v>0</v>
      </c>
      <c r="F61" s="15">
        <f t="shared" si="6"/>
        <v>320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150</v>
      </c>
      <c r="C62" s="16">
        <f>'[1]01'!C64</f>
        <v>0</v>
      </c>
      <c r="D62" s="16">
        <f>'[1]01'!D64</f>
        <v>170</v>
      </c>
      <c r="E62" s="16">
        <f>'[1]01'!E64</f>
        <v>0</v>
      </c>
      <c r="F62" s="15">
        <f t="shared" si="6"/>
        <v>320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150</v>
      </c>
      <c r="C63" s="16">
        <f>'[1]01'!C65</f>
        <v>0</v>
      </c>
      <c r="D63" s="16">
        <f>'[1]01'!D65</f>
        <v>170</v>
      </c>
      <c r="E63" s="16">
        <f>'[1]01'!E65</f>
        <v>0</v>
      </c>
      <c r="F63" s="15">
        <f t="shared" si="6"/>
        <v>320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150</v>
      </c>
      <c r="C64" s="16">
        <f>'[1]01'!C66</f>
        <v>0</v>
      </c>
      <c r="D64" s="16">
        <f>'[1]01'!D66</f>
        <v>170</v>
      </c>
      <c r="E64" s="16">
        <f>'[1]01'!E66</f>
        <v>0</v>
      </c>
      <c r="F64" s="15">
        <f t="shared" si="6"/>
        <v>320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150</v>
      </c>
      <c r="C65" s="16">
        <f>'[1]01'!C67</f>
        <v>0</v>
      </c>
      <c r="D65" s="16">
        <f>'[1]01'!D67</f>
        <v>170</v>
      </c>
      <c r="E65" s="16">
        <f>'[1]01'!E67</f>
        <v>0</v>
      </c>
      <c r="F65" s="15">
        <f t="shared" si="6"/>
        <v>320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150</v>
      </c>
      <c r="C66" s="16">
        <f>'[1]01'!C68</f>
        <v>0</v>
      </c>
      <c r="D66" s="16">
        <f>'[1]01'!D68</f>
        <v>170</v>
      </c>
      <c r="E66" s="16">
        <f>'[1]01'!E68</f>
        <v>0</v>
      </c>
      <c r="F66" s="15">
        <f t="shared" si="6"/>
        <v>320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150</v>
      </c>
      <c r="C67" s="16">
        <f>'[1]01'!C69</f>
        <v>0</v>
      </c>
      <c r="D67" s="16">
        <f>'[1]01'!D69</f>
        <v>170</v>
      </c>
      <c r="E67" s="16">
        <f>'[1]01'!E69</f>
        <v>0</v>
      </c>
      <c r="F67" s="15">
        <f t="shared" si="6"/>
        <v>320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150</v>
      </c>
      <c r="C68" s="16">
        <f>'[1]01'!C70</f>
        <v>0</v>
      </c>
      <c r="D68" s="16">
        <f>'[1]01'!D70</f>
        <v>170</v>
      </c>
      <c r="E68" s="16">
        <f>'[1]01'!E70</f>
        <v>0</v>
      </c>
      <c r="F68" s="15">
        <f t="shared" si="6"/>
        <v>320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150</v>
      </c>
      <c r="C69" s="16">
        <f>'[1]01'!C71</f>
        <v>0</v>
      </c>
      <c r="D69" s="16">
        <f>'[1]01'!D71</f>
        <v>170</v>
      </c>
      <c r="E69" s="16">
        <f>'[1]01'!E71</f>
        <v>0</v>
      </c>
      <c r="F69" s="15">
        <f t="shared" ref="F69:F98" si="17">SUM(B69:E69)</f>
        <v>320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150</v>
      </c>
      <c r="C70" s="16">
        <f>'[1]01'!C72</f>
        <v>0</v>
      </c>
      <c r="D70" s="16">
        <f>'[1]01'!D72</f>
        <v>170</v>
      </c>
      <c r="E70" s="16">
        <f>'[1]01'!E72</f>
        <v>0</v>
      </c>
      <c r="F70" s="15">
        <f t="shared" si="17"/>
        <v>320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150</v>
      </c>
      <c r="C71" s="16">
        <f>'[1]01'!C73</f>
        <v>0</v>
      </c>
      <c r="D71" s="16">
        <f>'[1]01'!D73</f>
        <v>170</v>
      </c>
      <c r="E71" s="16">
        <f>'[1]01'!E73</f>
        <v>0</v>
      </c>
      <c r="F71" s="15">
        <f t="shared" si="17"/>
        <v>320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150</v>
      </c>
      <c r="C72" s="16">
        <f>'[1]01'!C74</f>
        <v>0</v>
      </c>
      <c r="D72" s="16">
        <f>'[1]01'!D74</f>
        <v>170</v>
      </c>
      <c r="E72" s="16">
        <f>'[1]01'!E74</f>
        <v>0</v>
      </c>
      <c r="F72" s="15">
        <f t="shared" si="17"/>
        <v>320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150</v>
      </c>
      <c r="C73" s="16">
        <f>'[1]01'!C75</f>
        <v>0</v>
      </c>
      <c r="D73" s="16">
        <f>'[1]01'!D75</f>
        <v>170</v>
      </c>
      <c r="E73" s="16">
        <f>'[1]01'!E75</f>
        <v>0</v>
      </c>
      <c r="F73" s="15">
        <f t="shared" si="17"/>
        <v>320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150</v>
      </c>
      <c r="C74" s="16">
        <f>'[1]01'!C76</f>
        <v>0</v>
      </c>
      <c r="D74" s="16">
        <f>'[1]01'!D76</f>
        <v>170</v>
      </c>
      <c r="E74" s="16">
        <f>'[1]01'!E76</f>
        <v>0</v>
      </c>
      <c r="F74" s="15">
        <f t="shared" si="17"/>
        <v>320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150</v>
      </c>
      <c r="C75" s="16">
        <f>'[1]01'!C77</f>
        <v>0</v>
      </c>
      <c r="D75" s="16">
        <f>'[1]01'!D77</f>
        <v>170</v>
      </c>
      <c r="E75" s="16">
        <f>'[1]01'!E77</f>
        <v>0</v>
      </c>
      <c r="F75" s="15">
        <f t="shared" si="17"/>
        <v>320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150</v>
      </c>
      <c r="C76" s="16">
        <f>'[1]01'!C78</f>
        <v>0</v>
      </c>
      <c r="D76" s="16">
        <f>'[1]01'!D78</f>
        <v>170</v>
      </c>
      <c r="E76" s="16">
        <f>'[1]01'!E78</f>
        <v>0</v>
      </c>
      <c r="F76" s="15">
        <f t="shared" si="17"/>
        <v>320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150</v>
      </c>
      <c r="C77" s="16">
        <f>'[1]01'!C79</f>
        <v>0</v>
      </c>
      <c r="D77" s="16">
        <f>'[1]01'!D79</f>
        <v>170</v>
      </c>
      <c r="E77" s="16">
        <f>'[1]01'!E79</f>
        <v>0</v>
      </c>
      <c r="F77" s="15">
        <f t="shared" si="17"/>
        <v>320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150</v>
      </c>
      <c r="C78" s="16">
        <f>'[1]01'!C80</f>
        <v>0</v>
      </c>
      <c r="D78" s="16">
        <f>'[1]01'!D80</f>
        <v>170</v>
      </c>
      <c r="E78" s="16">
        <f>'[1]01'!E80</f>
        <v>0</v>
      </c>
      <c r="F78" s="15">
        <f t="shared" si="17"/>
        <v>320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150</v>
      </c>
      <c r="C79" s="16">
        <f>'[1]01'!C81</f>
        <v>0</v>
      </c>
      <c r="D79" s="16">
        <f>'[1]01'!D81</f>
        <v>170</v>
      </c>
      <c r="E79" s="16">
        <f>'[1]01'!E81</f>
        <v>0</v>
      </c>
      <c r="F79" s="15">
        <f t="shared" si="17"/>
        <v>320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150</v>
      </c>
      <c r="C80" s="16">
        <f>'[1]01'!C82</f>
        <v>0</v>
      </c>
      <c r="D80" s="16">
        <f>'[1]01'!D82</f>
        <v>170</v>
      </c>
      <c r="E80" s="16">
        <f>'[1]01'!E82</f>
        <v>0</v>
      </c>
      <c r="F80" s="15">
        <f t="shared" si="17"/>
        <v>320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150</v>
      </c>
      <c r="C81" s="16">
        <f>'[1]01'!C83</f>
        <v>0</v>
      </c>
      <c r="D81" s="16">
        <f>'[1]01'!D83</f>
        <v>170</v>
      </c>
      <c r="E81" s="16">
        <f>'[1]01'!E83</f>
        <v>0</v>
      </c>
      <c r="F81" s="15">
        <f t="shared" si="17"/>
        <v>320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150</v>
      </c>
      <c r="C82" s="16">
        <f>'[1]01'!C84</f>
        <v>0</v>
      </c>
      <c r="D82" s="16">
        <f>'[1]01'!D84</f>
        <v>170</v>
      </c>
      <c r="E82" s="16">
        <f>'[1]01'!E84</f>
        <v>0</v>
      </c>
      <c r="F82" s="15">
        <f t="shared" si="17"/>
        <v>320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150</v>
      </c>
      <c r="C83" s="16">
        <f>'[1]01'!C85</f>
        <v>0</v>
      </c>
      <c r="D83" s="16">
        <f>'[1]01'!D85</f>
        <v>170</v>
      </c>
      <c r="E83" s="16">
        <f>'[1]01'!E85</f>
        <v>0</v>
      </c>
      <c r="F83" s="15">
        <f t="shared" si="17"/>
        <v>320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150</v>
      </c>
      <c r="C84" s="16">
        <f>'[1]01'!C86</f>
        <v>0</v>
      </c>
      <c r="D84" s="16">
        <f>'[1]01'!D86</f>
        <v>170</v>
      </c>
      <c r="E84" s="16">
        <f>'[1]01'!E86</f>
        <v>0</v>
      </c>
      <c r="F84" s="15">
        <f t="shared" si="17"/>
        <v>320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150</v>
      </c>
      <c r="C85" s="16">
        <f>'[1]01'!C87</f>
        <v>0</v>
      </c>
      <c r="D85" s="16">
        <f>'[1]01'!D87</f>
        <v>170</v>
      </c>
      <c r="E85" s="16">
        <f>'[1]01'!E87</f>
        <v>0</v>
      </c>
      <c r="F85" s="15">
        <f t="shared" si="17"/>
        <v>320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150</v>
      </c>
      <c r="C86" s="16">
        <f>'[1]01'!C88</f>
        <v>0</v>
      </c>
      <c r="D86" s="16">
        <f>'[1]01'!D88</f>
        <v>170</v>
      </c>
      <c r="E86" s="16">
        <f>'[1]01'!E88</f>
        <v>0</v>
      </c>
      <c r="F86" s="15">
        <f t="shared" si="17"/>
        <v>320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150</v>
      </c>
      <c r="C87" s="16">
        <f>'[1]01'!C89</f>
        <v>0</v>
      </c>
      <c r="D87" s="16">
        <f>'[1]01'!D89</f>
        <v>176</v>
      </c>
      <c r="E87" s="16">
        <f>'[1]01'!E89</f>
        <v>0</v>
      </c>
      <c r="F87" s="15">
        <f t="shared" si="17"/>
        <v>326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150</v>
      </c>
      <c r="C88" s="16">
        <f>'[1]01'!C90</f>
        <v>0</v>
      </c>
      <c r="D88" s="16">
        <f>'[1]01'!D90</f>
        <v>176</v>
      </c>
      <c r="E88" s="16">
        <f>'[1]01'!E90</f>
        <v>0</v>
      </c>
      <c r="F88" s="15">
        <f t="shared" si="17"/>
        <v>326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150</v>
      </c>
      <c r="C89" s="16">
        <f>'[1]01'!C91</f>
        <v>0</v>
      </c>
      <c r="D89" s="16">
        <f>'[1]01'!D91</f>
        <v>176</v>
      </c>
      <c r="E89" s="16">
        <f>'[1]01'!E91</f>
        <v>0</v>
      </c>
      <c r="F89" s="15">
        <f t="shared" si="17"/>
        <v>326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150</v>
      </c>
      <c r="C90" s="16">
        <f>'[1]01'!C92</f>
        <v>0</v>
      </c>
      <c r="D90" s="16">
        <f>'[1]01'!D92</f>
        <v>176</v>
      </c>
      <c r="E90" s="16">
        <f>'[1]01'!E92</f>
        <v>0</v>
      </c>
      <c r="F90" s="15">
        <f t="shared" si="17"/>
        <v>326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150</v>
      </c>
      <c r="C91" s="16">
        <f>'[1]01'!C93</f>
        <v>0</v>
      </c>
      <c r="D91" s="16">
        <f>'[1]01'!D93</f>
        <v>176</v>
      </c>
      <c r="E91" s="16">
        <f>'[1]01'!E93</f>
        <v>0</v>
      </c>
      <c r="F91" s="15">
        <f t="shared" si="17"/>
        <v>326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150</v>
      </c>
      <c r="C92" s="16">
        <f>'[1]01'!C94</f>
        <v>0</v>
      </c>
      <c r="D92" s="16">
        <f>'[1]01'!D94</f>
        <v>176</v>
      </c>
      <c r="E92" s="16">
        <f>'[1]01'!E94</f>
        <v>0</v>
      </c>
      <c r="F92" s="15">
        <f t="shared" si="17"/>
        <v>326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150</v>
      </c>
      <c r="C93" s="16">
        <f>'[1]01'!C95</f>
        <v>0</v>
      </c>
      <c r="D93" s="16">
        <f>'[1]01'!D95</f>
        <v>176</v>
      </c>
      <c r="E93" s="16">
        <f>'[1]01'!E95</f>
        <v>0</v>
      </c>
      <c r="F93" s="15">
        <f t="shared" si="17"/>
        <v>326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150</v>
      </c>
      <c r="C94" s="16">
        <f>'[1]01'!C96</f>
        <v>0</v>
      </c>
      <c r="D94" s="16">
        <f>'[1]01'!D96</f>
        <v>176</v>
      </c>
      <c r="E94" s="16">
        <f>'[1]01'!E96</f>
        <v>0</v>
      </c>
      <c r="F94" s="15">
        <f t="shared" si="17"/>
        <v>326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150</v>
      </c>
      <c r="C95" s="16">
        <f>'[1]01'!C97</f>
        <v>0</v>
      </c>
      <c r="D95" s="16">
        <f>'[1]01'!D97</f>
        <v>176</v>
      </c>
      <c r="E95" s="16">
        <f>'[1]01'!E97</f>
        <v>0</v>
      </c>
      <c r="F95" s="15">
        <f t="shared" si="17"/>
        <v>326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150</v>
      </c>
      <c r="C96" s="16">
        <f>'[1]01'!C98</f>
        <v>0</v>
      </c>
      <c r="D96" s="16">
        <f>'[1]01'!D98</f>
        <v>176</v>
      </c>
      <c r="E96" s="16">
        <f>'[1]01'!E98</f>
        <v>0</v>
      </c>
      <c r="F96" s="15">
        <f t="shared" si="17"/>
        <v>326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150</v>
      </c>
      <c r="C97" s="16">
        <f>'[1]01'!C99</f>
        <v>0</v>
      </c>
      <c r="D97" s="16">
        <f>'[1]01'!D99</f>
        <v>176</v>
      </c>
      <c r="E97" s="16">
        <f>'[1]01'!E99</f>
        <v>0</v>
      </c>
      <c r="F97" s="15">
        <f t="shared" si="17"/>
        <v>326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150</v>
      </c>
      <c r="C98" s="16">
        <f>'[1]01'!C100</f>
        <v>0</v>
      </c>
      <c r="D98" s="16">
        <f>'[1]01'!D100</f>
        <v>176</v>
      </c>
      <c r="E98" s="16">
        <f>'[1]01'!E100</f>
        <v>0</v>
      </c>
      <c r="F98" s="15">
        <f t="shared" si="17"/>
        <v>326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'[2]01'!B5</f>
        <v>84</v>
      </c>
      <c r="C3" s="205">
        <f>'[2]01'!C5</f>
        <v>0</v>
      </c>
      <c r="D3" s="205">
        <f>'[2]01'!D5</f>
        <v>0</v>
      </c>
      <c r="E3" s="205">
        <f>'[2]01'!E5</f>
        <v>0</v>
      </c>
      <c r="F3" s="15">
        <f>SUM(B3:E3)</f>
        <v>84</v>
      </c>
      <c r="G3" s="204">
        <f>'[2]01'!H5</f>
        <v>37</v>
      </c>
      <c r="H3" s="205">
        <f>'[2]01'!I5</f>
        <v>0</v>
      </c>
      <c r="I3" s="205">
        <f>'[2]01'!J5</f>
        <v>0</v>
      </c>
      <c r="J3" s="205">
        <f>'[2]01'!K5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'[2]01'!B6</f>
        <v>84</v>
      </c>
      <c r="C4" s="205">
        <f>'[2]01'!C6</f>
        <v>0</v>
      </c>
      <c r="D4" s="205">
        <f>'[2]01'!D6</f>
        <v>0</v>
      </c>
      <c r="E4" s="205">
        <f>'[2]01'!E6</f>
        <v>0</v>
      </c>
      <c r="F4" s="15">
        <f>SUM(B4:E4)</f>
        <v>84</v>
      </c>
      <c r="G4" s="204">
        <f>'[2]01'!H6</f>
        <v>37</v>
      </c>
      <c r="H4" s="205">
        <f>'[2]01'!I6</f>
        <v>0</v>
      </c>
      <c r="I4" s="205">
        <f>'[2]01'!J6</f>
        <v>0</v>
      </c>
      <c r="J4" s="205">
        <f>'[2]01'!K6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'[2]01'!B7</f>
        <v>84</v>
      </c>
      <c r="C5" s="205">
        <f>'[2]01'!C7</f>
        <v>0</v>
      </c>
      <c r="D5" s="205">
        <f>'[2]01'!D7</f>
        <v>0</v>
      </c>
      <c r="E5" s="205">
        <f>'[2]01'!E7</f>
        <v>0</v>
      </c>
      <c r="F5" s="15">
        <f t="shared" ref="F5:F68" si="6">SUM(B5:E5)</f>
        <v>84</v>
      </c>
      <c r="G5" s="204">
        <f>'[2]01'!H7</f>
        <v>37</v>
      </c>
      <c r="H5" s="205">
        <f>'[2]01'!I7</f>
        <v>0</v>
      </c>
      <c r="I5" s="205">
        <f>'[2]01'!J7</f>
        <v>0</v>
      </c>
      <c r="J5" s="205">
        <f>'[2]01'!K7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'[2]01'!B8</f>
        <v>84</v>
      </c>
      <c r="C6" s="205">
        <f>'[2]01'!C8</f>
        <v>0</v>
      </c>
      <c r="D6" s="205">
        <f>'[2]01'!D8</f>
        <v>0</v>
      </c>
      <c r="E6" s="205">
        <f>'[2]01'!E8</f>
        <v>0</v>
      </c>
      <c r="F6" s="15">
        <f t="shared" si="6"/>
        <v>84</v>
      </c>
      <c r="G6" s="204">
        <f>'[2]01'!H8</f>
        <v>37</v>
      </c>
      <c r="H6" s="205">
        <f>'[2]01'!I8</f>
        <v>0</v>
      </c>
      <c r="I6" s="205">
        <f>'[2]01'!J8</f>
        <v>0</v>
      </c>
      <c r="J6" s="205">
        <f>'[2]01'!K8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'[2]01'!B9</f>
        <v>84</v>
      </c>
      <c r="C7" s="205">
        <f>'[2]01'!C9</f>
        <v>0</v>
      </c>
      <c r="D7" s="205">
        <f>'[2]01'!D9</f>
        <v>0</v>
      </c>
      <c r="E7" s="205">
        <f>'[2]01'!E9</f>
        <v>0</v>
      </c>
      <c r="F7" s="15">
        <f t="shared" si="6"/>
        <v>84</v>
      </c>
      <c r="G7" s="204">
        <f>'[2]01'!H9</f>
        <v>37</v>
      </c>
      <c r="H7" s="205">
        <f>'[2]01'!I9</f>
        <v>0</v>
      </c>
      <c r="I7" s="205">
        <f>'[2]01'!J9</f>
        <v>0</v>
      </c>
      <c r="J7" s="205">
        <f>'[2]01'!K9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'[2]01'!B10</f>
        <v>84</v>
      </c>
      <c r="C8" s="205">
        <f>'[2]01'!C10</f>
        <v>0</v>
      </c>
      <c r="D8" s="205">
        <f>'[2]01'!D10</f>
        <v>0</v>
      </c>
      <c r="E8" s="205">
        <f>'[2]01'!E10</f>
        <v>0</v>
      </c>
      <c r="F8" s="15">
        <f t="shared" si="6"/>
        <v>84</v>
      </c>
      <c r="G8" s="204">
        <f>'[2]01'!H10</f>
        <v>37</v>
      </c>
      <c r="H8" s="205">
        <f>'[2]01'!I10</f>
        <v>0</v>
      </c>
      <c r="I8" s="205">
        <f>'[2]01'!J10</f>
        <v>0</v>
      </c>
      <c r="J8" s="205">
        <f>'[2]01'!K10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'[2]01'!B11</f>
        <v>84</v>
      </c>
      <c r="C9" s="205">
        <f>'[2]01'!C11</f>
        <v>0</v>
      </c>
      <c r="D9" s="205">
        <f>'[2]01'!D11</f>
        <v>0</v>
      </c>
      <c r="E9" s="205">
        <f>'[2]01'!E11</f>
        <v>0</v>
      </c>
      <c r="F9" s="15">
        <f t="shared" si="6"/>
        <v>84</v>
      </c>
      <c r="G9" s="204">
        <f>'[2]01'!H11</f>
        <v>37</v>
      </c>
      <c r="H9" s="205">
        <f>'[2]01'!I11</f>
        <v>0</v>
      </c>
      <c r="I9" s="205">
        <f>'[2]01'!J11</f>
        <v>0</v>
      </c>
      <c r="J9" s="205">
        <f>'[2]01'!K11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'[2]01'!B12</f>
        <v>84</v>
      </c>
      <c r="C10" s="205">
        <f>'[2]01'!C12</f>
        <v>0</v>
      </c>
      <c r="D10" s="205">
        <f>'[2]01'!D12</f>
        <v>0</v>
      </c>
      <c r="E10" s="205">
        <f>'[2]01'!E12</f>
        <v>0</v>
      </c>
      <c r="F10" s="15">
        <f t="shared" si="6"/>
        <v>84</v>
      </c>
      <c r="G10" s="204">
        <f>'[2]01'!H12</f>
        <v>36.1</v>
      </c>
      <c r="H10" s="205">
        <f>'[2]01'!I12</f>
        <v>0</v>
      </c>
      <c r="I10" s="205">
        <f>'[2]01'!J12</f>
        <v>0</v>
      </c>
      <c r="J10" s="205">
        <f>'[2]01'!K12</f>
        <v>0</v>
      </c>
      <c r="K10" s="15">
        <f t="shared" si="3"/>
        <v>36.1</v>
      </c>
      <c r="L10" s="18">
        <f>frq!C10</f>
        <v>1</v>
      </c>
      <c r="M10" s="167">
        <f t="shared" si="4"/>
        <v>35.700000000000003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35.700000000000003</v>
      </c>
      <c r="R10" s="18">
        <v>0.4</v>
      </c>
    </row>
    <row r="11" spans="1:18">
      <c r="A11" s="8" t="s">
        <v>53</v>
      </c>
      <c r="B11" s="204">
        <f>'[2]01'!B13</f>
        <v>84</v>
      </c>
      <c r="C11" s="205">
        <f>'[2]01'!C13</f>
        <v>0</v>
      </c>
      <c r="D11" s="205">
        <f>'[2]01'!D13</f>
        <v>0</v>
      </c>
      <c r="E11" s="205">
        <f>'[2]01'!E13</f>
        <v>0</v>
      </c>
      <c r="F11" s="15">
        <f t="shared" si="6"/>
        <v>84</v>
      </c>
      <c r="G11" s="204">
        <f>'[2]01'!H13</f>
        <v>36.1</v>
      </c>
      <c r="H11" s="205">
        <f>'[2]01'!I13</f>
        <v>0</v>
      </c>
      <c r="I11" s="205">
        <f>'[2]01'!J13</f>
        <v>0</v>
      </c>
      <c r="J11" s="205">
        <f>'[2]01'!K13</f>
        <v>0</v>
      </c>
      <c r="K11" s="15">
        <f t="shared" si="3"/>
        <v>36.1</v>
      </c>
      <c r="L11" s="18">
        <f>frq!C11</f>
        <v>1</v>
      </c>
      <c r="M11" s="167">
        <f t="shared" si="4"/>
        <v>35.700000000000003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35.700000000000003</v>
      </c>
      <c r="R11" s="18">
        <v>0.4</v>
      </c>
    </row>
    <row r="12" spans="1:18">
      <c r="A12" s="8" t="s">
        <v>54</v>
      </c>
      <c r="B12" s="204">
        <f>'[2]01'!B14</f>
        <v>84</v>
      </c>
      <c r="C12" s="205">
        <f>'[2]01'!C14</f>
        <v>0</v>
      </c>
      <c r="D12" s="205">
        <f>'[2]01'!D14</f>
        <v>0</v>
      </c>
      <c r="E12" s="205">
        <f>'[2]01'!E14</f>
        <v>0</v>
      </c>
      <c r="F12" s="15">
        <f t="shared" si="6"/>
        <v>84</v>
      </c>
      <c r="G12" s="204">
        <f>'[2]01'!H14</f>
        <v>36.1</v>
      </c>
      <c r="H12" s="205">
        <f>'[2]01'!I14</f>
        <v>0</v>
      </c>
      <c r="I12" s="205">
        <f>'[2]01'!J14</f>
        <v>0</v>
      </c>
      <c r="J12" s="205">
        <f>'[2]01'!K14</f>
        <v>0</v>
      </c>
      <c r="K12" s="15">
        <f t="shared" si="3"/>
        <v>36.1</v>
      </c>
      <c r="L12" s="18">
        <f>frq!C12</f>
        <v>1</v>
      </c>
      <c r="M12" s="167">
        <f t="shared" si="4"/>
        <v>35.700000000000003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35.700000000000003</v>
      </c>
      <c r="R12" s="18">
        <v>0.4</v>
      </c>
    </row>
    <row r="13" spans="1:18">
      <c r="A13" s="8" t="s">
        <v>55</v>
      </c>
      <c r="B13" s="204">
        <f>'[2]01'!B15</f>
        <v>84</v>
      </c>
      <c r="C13" s="205">
        <f>'[2]01'!C15</f>
        <v>0</v>
      </c>
      <c r="D13" s="205">
        <f>'[2]01'!D15</f>
        <v>0</v>
      </c>
      <c r="E13" s="205">
        <f>'[2]01'!E15</f>
        <v>0</v>
      </c>
      <c r="F13" s="15">
        <f t="shared" si="6"/>
        <v>84</v>
      </c>
      <c r="G13" s="204">
        <f>'[2]01'!H15</f>
        <v>37</v>
      </c>
      <c r="H13" s="205">
        <f>'[2]01'!I15</f>
        <v>0</v>
      </c>
      <c r="I13" s="205">
        <f>'[2]01'!J15</f>
        <v>0</v>
      </c>
      <c r="J13" s="205">
        <f>'[2]01'!K15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'[2]01'!B16</f>
        <v>84</v>
      </c>
      <c r="C14" s="205">
        <f>'[2]01'!C16</f>
        <v>0</v>
      </c>
      <c r="D14" s="205">
        <f>'[2]01'!D16</f>
        <v>0</v>
      </c>
      <c r="E14" s="205">
        <f>'[2]01'!E16</f>
        <v>0</v>
      </c>
      <c r="F14" s="15">
        <f t="shared" si="6"/>
        <v>84</v>
      </c>
      <c r="G14" s="204">
        <f>'[2]01'!H16</f>
        <v>37</v>
      </c>
      <c r="H14" s="205">
        <f>'[2]01'!I16</f>
        <v>0</v>
      </c>
      <c r="I14" s="205">
        <f>'[2]01'!J16</f>
        <v>0</v>
      </c>
      <c r="J14" s="205">
        <f>'[2]01'!K16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'[2]01'!B17</f>
        <v>84</v>
      </c>
      <c r="C15" s="205">
        <f>'[2]01'!C17</f>
        <v>0</v>
      </c>
      <c r="D15" s="205">
        <f>'[2]01'!D17</f>
        <v>0</v>
      </c>
      <c r="E15" s="205">
        <f>'[2]01'!E17</f>
        <v>0</v>
      </c>
      <c r="F15" s="15">
        <f t="shared" si="6"/>
        <v>84</v>
      </c>
      <c r="G15" s="204">
        <f>'[2]01'!H17</f>
        <v>37</v>
      </c>
      <c r="H15" s="205">
        <f>'[2]01'!I17</f>
        <v>0</v>
      </c>
      <c r="I15" s="205">
        <f>'[2]01'!J17</f>
        <v>0</v>
      </c>
      <c r="J15" s="205">
        <f>'[2]01'!K17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'[2]01'!B18</f>
        <v>84</v>
      </c>
      <c r="C16" s="205">
        <f>'[2]01'!C18</f>
        <v>0</v>
      </c>
      <c r="D16" s="205">
        <f>'[2]01'!D18</f>
        <v>0</v>
      </c>
      <c r="E16" s="205">
        <f>'[2]01'!E18</f>
        <v>0</v>
      </c>
      <c r="F16" s="15">
        <f t="shared" si="6"/>
        <v>84</v>
      </c>
      <c r="G16" s="204">
        <f>'[2]01'!H18</f>
        <v>37</v>
      </c>
      <c r="H16" s="205">
        <f>'[2]01'!I18</f>
        <v>0</v>
      </c>
      <c r="I16" s="205">
        <f>'[2]01'!J18</f>
        <v>0</v>
      </c>
      <c r="J16" s="205">
        <f>'[2]01'!K18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'[2]01'!B19</f>
        <v>84</v>
      </c>
      <c r="C17" s="205">
        <f>'[2]01'!C19</f>
        <v>0</v>
      </c>
      <c r="D17" s="205">
        <f>'[2]01'!D19</f>
        <v>0</v>
      </c>
      <c r="E17" s="205">
        <f>'[2]01'!E19</f>
        <v>0</v>
      </c>
      <c r="F17" s="15">
        <f t="shared" si="6"/>
        <v>84</v>
      </c>
      <c r="G17" s="204">
        <f>'[2]01'!H19</f>
        <v>37</v>
      </c>
      <c r="H17" s="205">
        <f>'[2]01'!I19</f>
        <v>0</v>
      </c>
      <c r="I17" s="205">
        <f>'[2]01'!J19</f>
        <v>0</v>
      </c>
      <c r="J17" s="205">
        <f>'[2]01'!K19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'[2]01'!B20</f>
        <v>84</v>
      </c>
      <c r="C18" s="205">
        <f>'[2]01'!C20</f>
        <v>0</v>
      </c>
      <c r="D18" s="205">
        <f>'[2]01'!D20</f>
        <v>0</v>
      </c>
      <c r="E18" s="205">
        <f>'[2]01'!E20</f>
        <v>0</v>
      </c>
      <c r="F18" s="15">
        <f t="shared" si="6"/>
        <v>84</v>
      </c>
      <c r="G18" s="204">
        <f>'[2]01'!H20</f>
        <v>37</v>
      </c>
      <c r="H18" s="205">
        <f>'[2]01'!I20</f>
        <v>0</v>
      </c>
      <c r="I18" s="205">
        <f>'[2]01'!J20</f>
        <v>0</v>
      </c>
      <c r="J18" s="205">
        <f>'[2]01'!K20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'[2]01'!B21</f>
        <v>84</v>
      </c>
      <c r="C19" s="205">
        <f>'[2]01'!C21</f>
        <v>0</v>
      </c>
      <c r="D19" s="205">
        <f>'[2]01'!D21</f>
        <v>0</v>
      </c>
      <c r="E19" s="205">
        <f>'[2]01'!E21</f>
        <v>0</v>
      </c>
      <c r="F19" s="15">
        <f t="shared" si="6"/>
        <v>84</v>
      </c>
      <c r="G19" s="204">
        <f>'[2]01'!H21</f>
        <v>37</v>
      </c>
      <c r="H19" s="205">
        <f>'[2]01'!I21</f>
        <v>0</v>
      </c>
      <c r="I19" s="205">
        <f>'[2]01'!J21</f>
        <v>0</v>
      </c>
      <c r="J19" s="205">
        <f>'[2]01'!K21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'[2]01'!B22</f>
        <v>84</v>
      </c>
      <c r="C20" s="205">
        <f>'[2]01'!C22</f>
        <v>0</v>
      </c>
      <c r="D20" s="205">
        <f>'[2]01'!D22</f>
        <v>0</v>
      </c>
      <c r="E20" s="205">
        <f>'[2]01'!E22</f>
        <v>0</v>
      </c>
      <c r="F20" s="15">
        <f t="shared" si="6"/>
        <v>84</v>
      </c>
      <c r="G20" s="204">
        <f>'[2]01'!H22</f>
        <v>37</v>
      </c>
      <c r="H20" s="205">
        <f>'[2]01'!I22</f>
        <v>0</v>
      </c>
      <c r="I20" s="205">
        <f>'[2]01'!J22</f>
        <v>0</v>
      </c>
      <c r="J20" s="205">
        <f>'[2]01'!K22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'[2]01'!B23</f>
        <v>84</v>
      </c>
      <c r="C21" s="205">
        <f>'[2]01'!C23</f>
        <v>0</v>
      </c>
      <c r="D21" s="205">
        <f>'[2]01'!D23</f>
        <v>0</v>
      </c>
      <c r="E21" s="205">
        <f>'[2]01'!E23</f>
        <v>0</v>
      </c>
      <c r="F21" s="15">
        <f t="shared" si="6"/>
        <v>84</v>
      </c>
      <c r="G21" s="204">
        <f>'[2]01'!H23</f>
        <v>37</v>
      </c>
      <c r="H21" s="205">
        <f>'[2]01'!I23</f>
        <v>0</v>
      </c>
      <c r="I21" s="205">
        <f>'[2]01'!J23</f>
        <v>0</v>
      </c>
      <c r="J21" s="205">
        <f>'[2]01'!K23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'[2]01'!B24</f>
        <v>84</v>
      </c>
      <c r="C22" s="205">
        <f>'[2]01'!C24</f>
        <v>0</v>
      </c>
      <c r="D22" s="205">
        <f>'[2]01'!D24</f>
        <v>0</v>
      </c>
      <c r="E22" s="205">
        <f>'[2]01'!E24</f>
        <v>0</v>
      </c>
      <c r="F22" s="15">
        <f t="shared" si="6"/>
        <v>84</v>
      </c>
      <c r="G22" s="204">
        <f>'[2]01'!H24</f>
        <v>37</v>
      </c>
      <c r="H22" s="205">
        <f>'[2]01'!I24</f>
        <v>0</v>
      </c>
      <c r="I22" s="205">
        <f>'[2]01'!J24</f>
        <v>0</v>
      </c>
      <c r="J22" s="205">
        <f>'[2]01'!K24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'[2]01'!B25</f>
        <v>84</v>
      </c>
      <c r="C23" s="205">
        <f>'[2]01'!C25</f>
        <v>0</v>
      </c>
      <c r="D23" s="205">
        <f>'[2]01'!D25</f>
        <v>0</v>
      </c>
      <c r="E23" s="205">
        <f>'[2]01'!E25</f>
        <v>0</v>
      </c>
      <c r="F23" s="15">
        <f t="shared" si="6"/>
        <v>84</v>
      </c>
      <c r="G23" s="204">
        <f>'[2]01'!H25</f>
        <v>37</v>
      </c>
      <c r="H23" s="205">
        <f>'[2]01'!I25</f>
        <v>0</v>
      </c>
      <c r="I23" s="205">
        <f>'[2]01'!J25</f>
        <v>0</v>
      </c>
      <c r="J23" s="205">
        <f>'[2]01'!K25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'[2]01'!B26</f>
        <v>84</v>
      </c>
      <c r="C24" s="205">
        <f>'[2]01'!C26</f>
        <v>0</v>
      </c>
      <c r="D24" s="205">
        <f>'[2]01'!D26</f>
        <v>0</v>
      </c>
      <c r="E24" s="205">
        <f>'[2]01'!E26</f>
        <v>0</v>
      </c>
      <c r="F24" s="15">
        <f t="shared" si="6"/>
        <v>84</v>
      </c>
      <c r="G24" s="204">
        <f>'[2]01'!H26</f>
        <v>37</v>
      </c>
      <c r="H24" s="205">
        <f>'[2]01'!I26</f>
        <v>0</v>
      </c>
      <c r="I24" s="205">
        <f>'[2]01'!J26</f>
        <v>0</v>
      </c>
      <c r="J24" s="205">
        <f>'[2]01'!K26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'[2]01'!B27</f>
        <v>84</v>
      </c>
      <c r="C25" s="205">
        <f>'[2]01'!C27</f>
        <v>0</v>
      </c>
      <c r="D25" s="205">
        <f>'[2]01'!D27</f>
        <v>0</v>
      </c>
      <c r="E25" s="205">
        <f>'[2]01'!E27</f>
        <v>0</v>
      </c>
      <c r="F25" s="15">
        <f t="shared" si="6"/>
        <v>84</v>
      </c>
      <c r="G25" s="204">
        <f>'[2]01'!H27</f>
        <v>37</v>
      </c>
      <c r="H25" s="205">
        <f>'[2]01'!I27</f>
        <v>0</v>
      </c>
      <c r="I25" s="205">
        <f>'[2]01'!J27</f>
        <v>0</v>
      </c>
      <c r="J25" s="205">
        <f>'[2]01'!K27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'[2]01'!B28</f>
        <v>84</v>
      </c>
      <c r="C26" s="205">
        <f>'[2]01'!C28</f>
        <v>0</v>
      </c>
      <c r="D26" s="205">
        <f>'[2]01'!D28</f>
        <v>0</v>
      </c>
      <c r="E26" s="205">
        <f>'[2]01'!E28</f>
        <v>0</v>
      </c>
      <c r="F26" s="15">
        <f t="shared" si="6"/>
        <v>84</v>
      </c>
      <c r="G26" s="204">
        <f>'[2]01'!H28</f>
        <v>37</v>
      </c>
      <c r="H26" s="205">
        <f>'[2]01'!I28</f>
        <v>0</v>
      </c>
      <c r="I26" s="205">
        <f>'[2]01'!J28</f>
        <v>0</v>
      </c>
      <c r="J26" s="205">
        <f>'[2]01'!K28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'[2]01'!B29</f>
        <v>84</v>
      </c>
      <c r="C27" s="205">
        <f>'[2]01'!C29</f>
        <v>0</v>
      </c>
      <c r="D27" s="205">
        <f>'[2]01'!D29</f>
        <v>0</v>
      </c>
      <c r="E27" s="205">
        <f>'[2]01'!E29</f>
        <v>0</v>
      </c>
      <c r="F27" s="15">
        <f t="shared" si="6"/>
        <v>84</v>
      </c>
      <c r="G27" s="204">
        <f>'[2]01'!H29</f>
        <v>37</v>
      </c>
      <c r="H27" s="205">
        <f>'[2]01'!I29</f>
        <v>0</v>
      </c>
      <c r="I27" s="205">
        <f>'[2]01'!J29</f>
        <v>0</v>
      </c>
      <c r="J27" s="205">
        <f>'[2]01'!K29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'[2]01'!B30</f>
        <v>84</v>
      </c>
      <c r="C28" s="205">
        <f>'[2]01'!C30</f>
        <v>0</v>
      </c>
      <c r="D28" s="205">
        <f>'[2]01'!D30</f>
        <v>0</v>
      </c>
      <c r="E28" s="205">
        <f>'[2]01'!E30</f>
        <v>0</v>
      </c>
      <c r="F28" s="15">
        <f t="shared" si="6"/>
        <v>84</v>
      </c>
      <c r="G28" s="204">
        <f>'[2]01'!H30</f>
        <v>37</v>
      </c>
      <c r="H28" s="205">
        <f>'[2]01'!I30</f>
        <v>0</v>
      </c>
      <c r="I28" s="205">
        <f>'[2]01'!J30</f>
        <v>0</v>
      </c>
      <c r="J28" s="205">
        <f>'[2]01'!K30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'[2]01'!B31</f>
        <v>84</v>
      </c>
      <c r="C29" s="205">
        <f>'[2]01'!C31</f>
        <v>0</v>
      </c>
      <c r="D29" s="205">
        <f>'[2]01'!D31</f>
        <v>0</v>
      </c>
      <c r="E29" s="205">
        <f>'[2]01'!E31</f>
        <v>0</v>
      </c>
      <c r="F29" s="15">
        <f t="shared" si="6"/>
        <v>84</v>
      </c>
      <c r="G29" s="204">
        <f>'[2]01'!H31</f>
        <v>37</v>
      </c>
      <c r="H29" s="205">
        <f>'[2]01'!I31</f>
        <v>0</v>
      </c>
      <c r="I29" s="205">
        <f>'[2]01'!J31</f>
        <v>0</v>
      </c>
      <c r="J29" s="205">
        <f>'[2]01'!K31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'[2]01'!B32</f>
        <v>84</v>
      </c>
      <c r="C30" s="205">
        <f>'[2]01'!C32</f>
        <v>0</v>
      </c>
      <c r="D30" s="205">
        <f>'[2]01'!D32</f>
        <v>0</v>
      </c>
      <c r="E30" s="205">
        <f>'[2]01'!E32</f>
        <v>0</v>
      </c>
      <c r="F30" s="15">
        <f t="shared" si="6"/>
        <v>84</v>
      </c>
      <c r="G30" s="204">
        <f>'[2]01'!H32</f>
        <v>37</v>
      </c>
      <c r="H30" s="205">
        <f>'[2]01'!I32</f>
        <v>0</v>
      </c>
      <c r="I30" s="205">
        <f>'[2]01'!J32</f>
        <v>0</v>
      </c>
      <c r="J30" s="205">
        <f>'[2]01'!K32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'[2]01'!B33</f>
        <v>84</v>
      </c>
      <c r="C31" s="205">
        <f>'[2]01'!C33</f>
        <v>0</v>
      </c>
      <c r="D31" s="205">
        <f>'[2]01'!D33</f>
        <v>0</v>
      </c>
      <c r="E31" s="205">
        <f>'[2]01'!E33</f>
        <v>0</v>
      </c>
      <c r="F31" s="15">
        <f t="shared" si="6"/>
        <v>84</v>
      </c>
      <c r="G31" s="204">
        <f>'[2]01'!H33</f>
        <v>37</v>
      </c>
      <c r="H31" s="205">
        <f>'[2]01'!I33</f>
        <v>0</v>
      </c>
      <c r="I31" s="205">
        <f>'[2]01'!J33</f>
        <v>0</v>
      </c>
      <c r="J31" s="205">
        <f>'[2]01'!K33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'[2]01'!B34</f>
        <v>84</v>
      </c>
      <c r="C32" s="205">
        <f>'[2]01'!C34</f>
        <v>0</v>
      </c>
      <c r="D32" s="205">
        <f>'[2]01'!D34</f>
        <v>0</v>
      </c>
      <c r="E32" s="205">
        <f>'[2]01'!E34</f>
        <v>0</v>
      </c>
      <c r="F32" s="15">
        <f t="shared" si="6"/>
        <v>84</v>
      </c>
      <c r="G32" s="204">
        <f>'[2]01'!H34</f>
        <v>37</v>
      </c>
      <c r="H32" s="205">
        <f>'[2]01'!I34</f>
        <v>0</v>
      </c>
      <c r="I32" s="205">
        <f>'[2]01'!J34</f>
        <v>0</v>
      </c>
      <c r="J32" s="205">
        <f>'[2]01'!K34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'[2]01'!B35</f>
        <v>84</v>
      </c>
      <c r="C33" s="205">
        <f>'[2]01'!C35</f>
        <v>0</v>
      </c>
      <c r="D33" s="205">
        <f>'[2]01'!D35</f>
        <v>0</v>
      </c>
      <c r="E33" s="205">
        <f>'[2]01'!E35</f>
        <v>0</v>
      </c>
      <c r="F33" s="15">
        <f t="shared" si="6"/>
        <v>84</v>
      </c>
      <c r="G33" s="204">
        <f>'[2]01'!H35</f>
        <v>37</v>
      </c>
      <c r="H33" s="205">
        <f>'[2]01'!I35</f>
        <v>0</v>
      </c>
      <c r="I33" s="205">
        <f>'[2]01'!J35</f>
        <v>0</v>
      </c>
      <c r="J33" s="205">
        <f>'[2]01'!K35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'[2]01'!B36</f>
        <v>84</v>
      </c>
      <c r="C34" s="205">
        <f>'[2]01'!C36</f>
        <v>0</v>
      </c>
      <c r="D34" s="205">
        <f>'[2]01'!D36</f>
        <v>0</v>
      </c>
      <c r="E34" s="205">
        <f>'[2]01'!E36</f>
        <v>0</v>
      </c>
      <c r="F34" s="15">
        <f t="shared" si="6"/>
        <v>84</v>
      </c>
      <c r="G34" s="204">
        <f>'[2]01'!H36</f>
        <v>37</v>
      </c>
      <c r="H34" s="205">
        <f>'[2]01'!I36</f>
        <v>0</v>
      </c>
      <c r="I34" s="205">
        <f>'[2]01'!J36</f>
        <v>0</v>
      </c>
      <c r="J34" s="205">
        <f>'[2]01'!K36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'[2]01'!B37</f>
        <v>84</v>
      </c>
      <c r="C35" s="205">
        <f>'[2]01'!C37</f>
        <v>0</v>
      </c>
      <c r="D35" s="205">
        <f>'[2]01'!D37</f>
        <v>0</v>
      </c>
      <c r="E35" s="205">
        <f>'[2]01'!E37</f>
        <v>0</v>
      </c>
      <c r="F35" s="15">
        <f t="shared" si="6"/>
        <v>84</v>
      </c>
      <c r="G35" s="204">
        <f>'[2]01'!H37</f>
        <v>37</v>
      </c>
      <c r="H35" s="205">
        <f>'[2]01'!I37</f>
        <v>0</v>
      </c>
      <c r="I35" s="205">
        <f>'[2]01'!J37</f>
        <v>0</v>
      </c>
      <c r="J35" s="205">
        <f>'[2]01'!K37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'[2]01'!B38</f>
        <v>84</v>
      </c>
      <c r="C36" s="205">
        <f>'[2]01'!C38</f>
        <v>0</v>
      </c>
      <c r="D36" s="205">
        <f>'[2]01'!D38</f>
        <v>0</v>
      </c>
      <c r="E36" s="205">
        <f>'[2]01'!E38</f>
        <v>0</v>
      </c>
      <c r="F36" s="15">
        <f t="shared" si="6"/>
        <v>84</v>
      </c>
      <c r="G36" s="204">
        <f>'[2]01'!H38</f>
        <v>37</v>
      </c>
      <c r="H36" s="205">
        <f>'[2]01'!I38</f>
        <v>0</v>
      </c>
      <c r="I36" s="205">
        <f>'[2]01'!J38</f>
        <v>0</v>
      </c>
      <c r="J36" s="205">
        <f>'[2]01'!K38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'[2]01'!B39</f>
        <v>84</v>
      </c>
      <c r="C37" s="205">
        <f>'[2]01'!C39</f>
        <v>0</v>
      </c>
      <c r="D37" s="205">
        <f>'[2]01'!D39</f>
        <v>0</v>
      </c>
      <c r="E37" s="205">
        <f>'[2]01'!E39</f>
        <v>0</v>
      </c>
      <c r="F37" s="15">
        <f t="shared" si="6"/>
        <v>84</v>
      </c>
      <c r="G37" s="204">
        <f>'[2]01'!H39</f>
        <v>37</v>
      </c>
      <c r="H37" s="205">
        <f>'[2]01'!I39</f>
        <v>0</v>
      </c>
      <c r="I37" s="205">
        <f>'[2]01'!J39</f>
        <v>0</v>
      </c>
      <c r="J37" s="205">
        <f>'[2]01'!K39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'[2]01'!B40</f>
        <v>84</v>
      </c>
      <c r="C38" s="205">
        <f>'[2]01'!C40</f>
        <v>0</v>
      </c>
      <c r="D38" s="205">
        <f>'[2]01'!D40</f>
        <v>0</v>
      </c>
      <c r="E38" s="205">
        <f>'[2]01'!E40</f>
        <v>0</v>
      </c>
      <c r="F38" s="15">
        <f t="shared" si="6"/>
        <v>84</v>
      </c>
      <c r="G38" s="204">
        <f>'[2]01'!H40</f>
        <v>37</v>
      </c>
      <c r="H38" s="205">
        <f>'[2]01'!I40</f>
        <v>0</v>
      </c>
      <c r="I38" s="205">
        <f>'[2]01'!J40</f>
        <v>0</v>
      </c>
      <c r="J38" s="205">
        <f>'[2]01'!K40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'[2]01'!B41</f>
        <v>84</v>
      </c>
      <c r="C39" s="205">
        <f>'[2]01'!C41</f>
        <v>0</v>
      </c>
      <c r="D39" s="205">
        <f>'[2]01'!D41</f>
        <v>0</v>
      </c>
      <c r="E39" s="205">
        <f>'[2]01'!E41</f>
        <v>0</v>
      </c>
      <c r="F39" s="15">
        <f t="shared" si="6"/>
        <v>84</v>
      </c>
      <c r="G39" s="204">
        <f>'[2]01'!H41</f>
        <v>37</v>
      </c>
      <c r="H39" s="205">
        <f>'[2]01'!I41</f>
        <v>0</v>
      </c>
      <c r="I39" s="205">
        <f>'[2]01'!J41</f>
        <v>0</v>
      </c>
      <c r="J39" s="205">
        <f>'[2]01'!K41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'[2]01'!B42</f>
        <v>84</v>
      </c>
      <c r="C40" s="205">
        <f>'[2]01'!C42</f>
        <v>0</v>
      </c>
      <c r="D40" s="205">
        <f>'[2]01'!D42</f>
        <v>0</v>
      </c>
      <c r="E40" s="205">
        <f>'[2]01'!E42</f>
        <v>0</v>
      </c>
      <c r="F40" s="15">
        <f t="shared" si="6"/>
        <v>84</v>
      </c>
      <c r="G40" s="204">
        <f>'[2]01'!H42</f>
        <v>37</v>
      </c>
      <c r="H40" s="205">
        <f>'[2]01'!I42</f>
        <v>0</v>
      </c>
      <c r="I40" s="205">
        <f>'[2]01'!J42</f>
        <v>0</v>
      </c>
      <c r="J40" s="205">
        <f>'[2]01'!K42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'[2]01'!B43</f>
        <v>84</v>
      </c>
      <c r="C41" s="205">
        <f>'[2]01'!C43</f>
        <v>0</v>
      </c>
      <c r="D41" s="205">
        <f>'[2]01'!D43</f>
        <v>0</v>
      </c>
      <c r="E41" s="205">
        <f>'[2]01'!E43</f>
        <v>0</v>
      </c>
      <c r="F41" s="15">
        <f t="shared" si="6"/>
        <v>84</v>
      </c>
      <c r="G41" s="204">
        <f>'[2]01'!H43</f>
        <v>37</v>
      </c>
      <c r="H41" s="205">
        <f>'[2]01'!I43</f>
        <v>0</v>
      </c>
      <c r="I41" s="205">
        <f>'[2]01'!J43</f>
        <v>0</v>
      </c>
      <c r="J41" s="205">
        <f>'[2]01'!K43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'[2]01'!B44</f>
        <v>84</v>
      </c>
      <c r="C42" s="205">
        <f>'[2]01'!C44</f>
        <v>0</v>
      </c>
      <c r="D42" s="205">
        <f>'[2]01'!D44</f>
        <v>0</v>
      </c>
      <c r="E42" s="205">
        <f>'[2]01'!E44</f>
        <v>0</v>
      </c>
      <c r="F42" s="15">
        <f t="shared" si="6"/>
        <v>84</v>
      </c>
      <c r="G42" s="204">
        <f>'[2]01'!H44</f>
        <v>37</v>
      </c>
      <c r="H42" s="205">
        <f>'[2]01'!I44</f>
        <v>0</v>
      </c>
      <c r="I42" s="205">
        <f>'[2]01'!J44</f>
        <v>0</v>
      </c>
      <c r="J42" s="205">
        <f>'[2]01'!K44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'[2]01'!B45</f>
        <v>84</v>
      </c>
      <c r="C43" s="205">
        <f>'[2]01'!C45</f>
        <v>0</v>
      </c>
      <c r="D43" s="205">
        <f>'[2]01'!D45</f>
        <v>0</v>
      </c>
      <c r="E43" s="205">
        <f>'[2]01'!E45</f>
        <v>0</v>
      </c>
      <c r="F43" s="15">
        <f t="shared" si="6"/>
        <v>84</v>
      </c>
      <c r="G43" s="204">
        <f>'[2]01'!H45</f>
        <v>37</v>
      </c>
      <c r="H43" s="205">
        <f>'[2]01'!I45</f>
        <v>0</v>
      </c>
      <c r="I43" s="205">
        <f>'[2]01'!J45</f>
        <v>0</v>
      </c>
      <c r="J43" s="205">
        <f>'[2]01'!K45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'[2]01'!B46</f>
        <v>84</v>
      </c>
      <c r="C44" s="205">
        <f>'[2]01'!C46</f>
        <v>0</v>
      </c>
      <c r="D44" s="205">
        <f>'[2]01'!D46</f>
        <v>0</v>
      </c>
      <c r="E44" s="205">
        <f>'[2]01'!E46</f>
        <v>0</v>
      </c>
      <c r="F44" s="15">
        <f t="shared" si="6"/>
        <v>84</v>
      </c>
      <c r="G44" s="204">
        <f>'[2]01'!H46</f>
        <v>37</v>
      </c>
      <c r="H44" s="205">
        <f>'[2]01'!I46</f>
        <v>0</v>
      </c>
      <c r="I44" s="205">
        <f>'[2]01'!J46</f>
        <v>0</v>
      </c>
      <c r="J44" s="205">
        <f>'[2]01'!K46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'[2]01'!B47</f>
        <v>84</v>
      </c>
      <c r="C45" s="205">
        <f>'[2]01'!C47</f>
        <v>0</v>
      </c>
      <c r="D45" s="205">
        <f>'[2]01'!D47</f>
        <v>0</v>
      </c>
      <c r="E45" s="205">
        <f>'[2]01'!E47</f>
        <v>0</v>
      </c>
      <c r="F45" s="15">
        <f t="shared" si="6"/>
        <v>84</v>
      </c>
      <c r="G45" s="204">
        <f>'[2]01'!H47</f>
        <v>37</v>
      </c>
      <c r="H45" s="205">
        <f>'[2]01'!I47</f>
        <v>0</v>
      </c>
      <c r="I45" s="205">
        <f>'[2]01'!J47</f>
        <v>0</v>
      </c>
      <c r="J45" s="205">
        <f>'[2]01'!K47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'[2]01'!B48</f>
        <v>84</v>
      </c>
      <c r="C46" s="205">
        <f>'[2]01'!C48</f>
        <v>0</v>
      </c>
      <c r="D46" s="205">
        <f>'[2]01'!D48</f>
        <v>0</v>
      </c>
      <c r="E46" s="205">
        <f>'[2]01'!E48</f>
        <v>0</v>
      </c>
      <c r="F46" s="15">
        <f t="shared" si="6"/>
        <v>84</v>
      </c>
      <c r="G46" s="204">
        <f>'[2]01'!H48</f>
        <v>37</v>
      </c>
      <c r="H46" s="205">
        <f>'[2]01'!I48</f>
        <v>0</v>
      </c>
      <c r="I46" s="205">
        <f>'[2]01'!J48</f>
        <v>0</v>
      </c>
      <c r="J46" s="205">
        <f>'[2]01'!K48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'[2]01'!B49</f>
        <v>84</v>
      </c>
      <c r="C47" s="205">
        <f>'[2]01'!C49</f>
        <v>0</v>
      </c>
      <c r="D47" s="205">
        <f>'[2]01'!D49</f>
        <v>0</v>
      </c>
      <c r="E47" s="205">
        <f>'[2]01'!E49</f>
        <v>0</v>
      </c>
      <c r="F47" s="15">
        <f t="shared" si="6"/>
        <v>84</v>
      </c>
      <c r="G47" s="204">
        <f>'[2]01'!H49</f>
        <v>37</v>
      </c>
      <c r="H47" s="205">
        <f>'[2]01'!I49</f>
        <v>0</v>
      </c>
      <c r="I47" s="205">
        <f>'[2]01'!J49</f>
        <v>0</v>
      </c>
      <c r="J47" s="205">
        <f>'[2]01'!K49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'[2]01'!B50</f>
        <v>84</v>
      </c>
      <c r="C48" s="205">
        <f>'[2]01'!C50</f>
        <v>0</v>
      </c>
      <c r="D48" s="205">
        <f>'[2]01'!D50</f>
        <v>0</v>
      </c>
      <c r="E48" s="205">
        <f>'[2]01'!E50</f>
        <v>0</v>
      </c>
      <c r="F48" s="15">
        <f t="shared" si="6"/>
        <v>84</v>
      </c>
      <c r="G48" s="204">
        <f>'[2]01'!H50</f>
        <v>37</v>
      </c>
      <c r="H48" s="205">
        <f>'[2]01'!I50</f>
        <v>0</v>
      </c>
      <c r="I48" s="205">
        <f>'[2]01'!J50</f>
        <v>0</v>
      </c>
      <c r="J48" s="205">
        <f>'[2]01'!K50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'[2]01'!B51</f>
        <v>84</v>
      </c>
      <c r="C49" s="205">
        <f>'[2]01'!C51</f>
        <v>0</v>
      </c>
      <c r="D49" s="205">
        <f>'[2]01'!D51</f>
        <v>0</v>
      </c>
      <c r="E49" s="205">
        <f>'[2]01'!E51</f>
        <v>0</v>
      </c>
      <c r="F49" s="15">
        <f t="shared" si="6"/>
        <v>84</v>
      </c>
      <c r="G49" s="204">
        <f>'[2]01'!H51</f>
        <v>37</v>
      </c>
      <c r="H49" s="205">
        <f>'[2]01'!I51</f>
        <v>0</v>
      </c>
      <c r="I49" s="205">
        <f>'[2]01'!J51</f>
        <v>0</v>
      </c>
      <c r="J49" s="205">
        <f>'[2]01'!K51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'[2]01'!B52</f>
        <v>84</v>
      </c>
      <c r="C50" s="205">
        <f>'[2]01'!C52</f>
        <v>0</v>
      </c>
      <c r="D50" s="205">
        <f>'[2]01'!D52</f>
        <v>0</v>
      </c>
      <c r="E50" s="205">
        <f>'[2]01'!E52</f>
        <v>0</v>
      </c>
      <c r="F50" s="15">
        <f t="shared" si="6"/>
        <v>84</v>
      </c>
      <c r="G50" s="204">
        <f>'[2]01'!H52</f>
        <v>37</v>
      </c>
      <c r="H50" s="205">
        <f>'[2]01'!I52</f>
        <v>0</v>
      </c>
      <c r="I50" s="205">
        <f>'[2]01'!J52</f>
        <v>0</v>
      </c>
      <c r="J50" s="205">
        <f>'[2]01'!K52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'[2]01'!B53</f>
        <v>84</v>
      </c>
      <c r="C51" s="205">
        <f>'[2]01'!C53</f>
        <v>0</v>
      </c>
      <c r="D51" s="205">
        <f>'[2]01'!D53</f>
        <v>0</v>
      </c>
      <c r="E51" s="205">
        <f>'[2]01'!E53</f>
        <v>0</v>
      </c>
      <c r="F51" s="15">
        <f t="shared" si="6"/>
        <v>84</v>
      </c>
      <c r="G51" s="204">
        <f>'[2]01'!H53</f>
        <v>37</v>
      </c>
      <c r="H51" s="205">
        <f>'[2]01'!I53</f>
        <v>0</v>
      </c>
      <c r="I51" s="205">
        <f>'[2]01'!J53</f>
        <v>0</v>
      </c>
      <c r="J51" s="205">
        <f>'[2]01'!K53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'[2]01'!B54</f>
        <v>84</v>
      </c>
      <c r="C52" s="205">
        <f>'[2]01'!C54</f>
        <v>0</v>
      </c>
      <c r="D52" s="205">
        <f>'[2]01'!D54</f>
        <v>0</v>
      </c>
      <c r="E52" s="205">
        <f>'[2]01'!E54</f>
        <v>0</v>
      </c>
      <c r="F52" s="15">
        <f t="shared" si="6"/>
        <v>84</v>
      </c>
      <c r="G52" s="204">
        <f>'[2]01'!H54</f>
        <v>37</v>
      </c>
      <c r="H52" s="205">
        <f>'[2]01'!I54</f>
        <v>0</v>
      </c>
      <c r="I52" s="205">
        <f>'[2]01'!J54</f>
        <v>0</v>
      </c>
      <c r="J52" s="205">
        <f>'[2]01'!K54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'[2]01'!B55</f>
        <v>84</v>
      </c>
      <c r="C53" s="205">
        <f>'[2]01'!C55</f>
        <v>0</v>
      </c>
      <c r="D53" s="205">
        <f>'[2]01'!D55</f>
        <v>0</v>
      </c>
      <c r="E53" s="205">
        <f>'[2]01'!E55</f>
        <v>0</v>
      </c>
      <c r="F53" s="15">
        <f t="shared" si="6"/>
        <v>84</v>
      </c>
      <c r="G53" s="204">
        <f>'[2]01'!H55</f>
        <v>37</v>
      </c>
      <c r="H53" s="205">
        <f>'[2]01'!I55</f>
        <v>0</v>
      </c>
      <c r="I53" s="205">
        <f>'[2]01'!J55</f>
        <v>0</v>
      </c>
      <c r="J53" s="205">
        <f>'[2]01'!K55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'[2]01'!B56</f>
        <v>84</v>
      </c>
      <c r="C54" s="205">
        <f>'[2]01'!C56</f>
        <v>0</v>
      </c>
      <c r="D54" s="205">
        <f>'[2]01'!D56</f>
        <v>0</v>
      </c>
      <c r="E54" s="205">
        <f>'[2]01'!E56</f>
        <v>0</v>
      </c>
      <c r="F54" s="15">
        <f t="shared" si="6"/>
        <v>84</v>
      </c>
      <c r="G54" s="204">
        <f>'[2]01'!H56</f>
        <v>37</v>
      </c>
      <c r="H54" s="205">
        <f>'[2]01'!I56</f>
        <v>0</v>
      </c>
      <c r="I54" s="205">
        <f>'[2]01'!J56</f>
        <v>0</v>
      </c>
      <c r="J54" s="205">
        <f>'[2]01'!K56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'[2]01'!B57</f>
        <v>84</v>
      </c>
      <c r="C55" s="205">
        <f>'[2]01'!C57</f>
        <v>0</v>
      </c>
      <c r="D55" s="205">
        <f>'[2]01'!D57</f>
        <v>0</v>
      </c>
      <c r="E55" s="205">
        <f>'[2]01'!E57</f>
        <v>0</v>
      </c>
      <c r="F55" s="15">
        <f t="shared" si="6"/>
        <v>84</v>
      </c>
      <c r="G55" s="204">
        <f>'[2]01'!H57</f>
        <v>37</v>
      </c>
      <c r="H55" s="205">
        <f>'[2]01'!I57</f>
        <v>0</v>
      </c>
      <c r="I55" s="205">
        <f>'[2]01'!J57</f>
        <v>0</v>
      </c>
      <c r="J55" s="205">
        <f>'[2]01'!K57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'[2]01'!B58</f>
        <v>84</v>
      </c>
      <c r="C56" s="205">
        <f>'[2]01'!C58</f>
        <v>0</v>
      </c>
      <c r="D56" s="205">
        <f>'[2]01'!D58</f>
        <v>0</v>
      </c>
      <c r="E56" s="205">
        <f>'[2]01'!E58</f>
        <v>0</v>
      </c>
      <c r="F56" s="15">
        <f t="shared" si="6"/>
        <v>84</v>
      </c>
      <c r="G56" s="204">
        <f>'[2]01'!H58</f>
        <v>37</v>
      </c>
      <c r="H56" s="205">
        <f>'[2]01'!I58</f>
        <v>0</v>
      </c>
      <c r="I56" s="205">
        <f>'[2]01'!J58</f>
        <v>0</v>
      </c>
      <c r="J56" s="205">
        <f>'[2]01'!K58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'[2]01'!B59</f>
        <v>84</v>
      </c>
      <c r="C57" s="205">
        <f>'[2]01'!C59</f>
        <v>0</v>
      </c>
      <c r="D57" s="205">
        <f>'[2]01'!D59</f>
        <v>0</v>
      </c>
      <c r="E57" s="205">
        <f>'[2]01'!E59</f>
        <v>0</v>
      </c>
      <c r="F57" s="15">
        <f t="shared" si="6"/>
        <v>84</v>
      </c>
      <c r="G57" s="204">
        <f>'[2]01'!H59</f>
        <v>37</v>
      </c>
      <c r="H57" s="205">
        <f>'[2]01'!I59</f>
        <v>0</v>
      </c>
      <c r="I57" s="205">
        <f>'[2]01'!J59</f>
        <v>0</v>
      </c>
      <c r="J57" s="205">
        <f>'[2]01'!K59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'[2]01'!B60</f>
        <v>84</v>
      </c>
      <c r="C58" s="205">
        <f>'[2]01'!C60</f>
        <v>0</v>
      </c>
      <c r="D58" s="205">
        <f>'[2]01'!D60</f>
        <v>0</v>
      </c>
      <c r="E58" s="205">
        <f>'[2]01'!E60</f>
        <v>0</v>
      </c>
      <c r="F58" s="15">
        <f t="shared" si="6"/>
        <v>84</v>
      </c>
      <c r="G58" s="204">
        <f>'[2]01'!H60</f>
        <v>37</v>
      </c>
      <c r="H58" s="205">
        <f>'[2]01'!I60</f>
        <v>0</v>
      </c>
      <c r="I58" s="205">
        <f>'[2]01'!J60</f>
        <v>0</v>
      </c>
      <c r="J58" s="205">
        <f>'[2]01'!K60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'[2]01'!B61</f>
        <v>84</v>
      </c>
      <c r="C59" s="205">
        <f>'[2]01'!C61</f>
        <v>0</v>
      </c>
      <c r="D59" s="205">
        <f>'[2]01'!D61</f>
        <v>0</v>
      </c>
      <c r="E59" s="205">
        <f>'[2]01'!E61</f>
        <v>0</v>
      </c>
      <c r="F59" s="15">
        <f t="shared" si="6"/>
        <v>84</v>
      </c>
      <c r="G59" s="204">
        <f>'[2]01'!H61</f>
        <v>37</v>
      </c>
      <c r="H59" s="205">
        <f>'[2]01'!I61</f>
        <v>0</v>
      </c>
      <c r="I59" s="205">
        <f>'[2]01'!J61</f>
        <v>0</v>
      </c>
      <c r="J59" s="205">
        <f>'[2]01'!K61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'[2]01'!B62</f>
        <v>84</v>
      </c>
      <c r="C60" s="205">
        <f>'[2]01'!C62</f>
        <v>0</v>
      </c>
      <c r="D60" s="205">
        <f>'[2]01'!D62</f>
        <v>0</v>
      </c>
      <c r="E60" s="205">
        <f>'[2]01'!E62</f>
        <v>0</v>
      </c>
      <c r="F60" s="15">
        <f t="shared" si="6"/>
        <v>84</v>
      </c>
      <c r="G60" s="204">
        <f>'[2]01'!H62</f>
        <v>38</v>
      </c>
      <c r="H60" s="205">
        <f>'[2]01'!I62</f>
        <v>0</v>
      </c>
      <c r="I60" s="205">
        <f>'[2]01'!J62</f>
        <v>0</v>
      </c>
      <c r="J60" s="205">
        <f>'[2]01'!K62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'[2]01'!B63</f>
        <v>84</v>
      </c>
      <c r="C61" s="205">
        <f>'[2]01'!C63</f>
        <v>0</v>
      </c>
      <c r="D61" s="205">
        <f>'[2]01'!D63</f>
        <v>0</v>
      </c>
      <c r="E61" s="205">
        <f>'[2]01'!E63</f>
        <v>0</v>
      </c>
      <c r="F61" s="15">
        <f t="shared" si="6"/>
        <v>84</v>
      </c>
      <c r="G61" s="204">
        <f>'[2]01'!H63</f>
        <v>38</v>
      </c>
      <c r="H61" s="205">
        <f>'[2]01'!I63</f>
        <v>0</v>
      </c>
      <c r="I61" s="205">
        <f>'[2]01'!J63</f>
        <v>0</v>
      </c>
      <c r="J61" s="205">
        <f>'[2]01'!K63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'[2]01'!B64</f>
        <v>84</v>
      </c>
      <c r="C62" s="205">
        <f>'[2]01'!C64</f>
        <v>0</v>
      </c>
      <c r="D62" s="205">
        <f>'[2]01'!D64</f>
        <v>0</v>
      </c>
      <c r="E62" s="205">
        <f>'[2]01'!E64</f>
        <v>0</v>
      </c>
      <c r="F62" s="15">
        <f t="shared" si="6"/>
        <v>84</v>
      </c>
      <c r="G62" s="204">
        <f>'[2]01'!H64</f>
        <v>38</v>
      </c>
      <c r="H62" s="205">
        <f>'[2]01'!I64</f>
        <v>0</v>
      </c>
      <c r="I62" s="205">
        <f>'[2]01'!J64</f>
        <v>0</v>
      </c>
      <c r="J62" s="205">
        <f>'[2]01'!K64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'[2]01'!B65</f>
        <v>84</v>
      </c>
      <c r="C63" s="205">
        <f>'[2]01'!C65</f>
        <v>0</v>
      </c>
      <c r="D63" s="205">
        <f>'[2]01'!D65</f>
        <v>0</v>
      </c>
      <c r="E63" s="205">
        <f>'[2]01'!E65</f>
        <v>0</v>
      </c>
      <c r="F63" s="15">
        <f t="shared" si="6"/>
        <v>84</v>
      </c>
      <c r="G63" s="204">
        <f>'[2]01'!H65</f>
        <v>38</v>
      </c>
      <c r="H63" s="205">
        <f>'[2]01'!I65</f>
        <v>0</v>
      </c>
      <c r="I63" s="205">
        <f>'[2]01'!J65</f>
        <v>0</v>
      </c>
      <c r="J63" s="205">
        <f>'[2]01'!K65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'[2]01'!B66</f>
        <v>84</v>
      </c>
      <c r="C64" s="205">
        <f>'[2]01'!C66</f>
        <v>0</v>
      </c>
      <c r="D64" s="205">
        <f>'[2]01'!D66</f>
        <v>0</v>
      </c>
      <c r="E64" s="205">
        <f>'[2]01'!E66</f>
        <v>0</v>
      </c>
      <c r="F64" s="15">
        <f t="shared" si="6"/>
        <v>84</v>
      </c>
      <c r="G64" s="204">
        <f>'[2]01'!H66</f>
        <v>38</v>
      </c>
      <c r="H64" s="205">
        <f>'[2]01'!I66</f>
        <v>0</v>
      </c>
      <c r="I64" s="205">
        <f>'[2]01'!J66</f>
        <v>0</v>
      </c>
      <c r="J64" s="205">
        <f>'[2]01'!K66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'[2]01'!B67</f>
        <v>84</v>
      </c>
      <c r="C65" s="205">
        <f>'[2]01'!C67</f>
        <v>0</v>
      </c>
      <c r="D65" s="205">
        <f>'[2]01'!D67</f>
        <v>0</v>
      </c>
      <c r="E65" s="205">
        <f>'[2]01'!E67</f>
        <v>0</v>
      </c>
      <c r="F65" s="15">
        <f t="shared" si="6"/>
        <v>84</v>
      </c>
      <c r="G65" s="204">
        <f>'[2]01'!H67</f>
        <v>38</v>
      </c>
      <c r="H65" s="205">
        <f>'[2]01'!I67</f>
        <v>0</v>
      </c>
      <c r="I65" s="205">
        <f>'[2]01'!J67</f>
        <v>0</v>
      </c>
      <c r="J65" s="205">
        <f>'[2]01'!K67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'[2]01'!B68</f>
        <v>84</v>
      </c>
      <c r="C66" s="205">
        <f>'[2]01'!C68</f>
        <v>0</v>
      </c>
      <c r="D66" s="205">
        <f>'[2]01'!D68</f>
        <v>0</v>
      </c>
      <c r="E66" s="205">
        <f>'[2]01'!E68</f>
        <v>0</v>
      </c>
      <c r="F66" s="15">
        <f t="shared" si="6"/>
        <v>84</v>
      </c>
      <c r="G66" s="204">
        <f>'[2]01'!H68</f>
        <v>38</v>
      </c>
      <c r="H66" s="205">
        <f>'[2]01'!I68</f>
        <v>0</v>
      </c>
      <c r="I66" s="205">
        <f>'[2]01'!J68</f>
        <v>0</v>
      </c>
      <c r="J66" s="205">
        <f>'[2]01'!K68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'[2]01'!B69</f>
        <v>84</v>
      </c>
      <c r="C67" s="205">
        <f>'[2]01'!C69</f>
        <v>0</v>
      </c>
      <c r="D67" s="205">
        <f>'[2]01'!D69</f>
        <v>0</v>
      </c>
      <c r="E67" s="205">
        <f>'[2]01'!E69</f>
        <v>0</v>
      </c>
      <c r="F67" s="15">
        <f t="shared" si="6"/>
        <v>84</v>
      </c>
      <c r="G67" s="204">
        <f>'[2]01'!H69</f>
        <v>37</v>
      </c>
      <c r="H67" s="205">
        <f>'[2]01'!I69</f>
        <v>0</v>
      </c>
      <c r="I67" s="205">
        <f>'[2]01'!J69</f>
        <v>0</v>
      </c>
      <c r="J67" s="205">
        <f>'[2]01'!K69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'[2]01'!B70</f>
        <v>84</v>
      </c>
      <c r="C68" s="205">
        <f>'[2]01'!C70</f>
        <v>0</v>
      </c>
      <c r="D68" s="205">
        <f>'[2]01'!D70</f>
        <v>0</v>
      </c>
      <c r="E68" s="205">
        <f>'[2]01'!E70</f>
        <v>0</v>
      </c>
      <c r="F68" s="15">
        <f t="shared" si="6"/>
        <v>84</v>
      </c>
      <c r="G68" s="204">
        <f>'[2]01'!H70</f>
        <v>37</v>
      </c>
      <c r="H68" s="205">
        <f>'[2]01'!I70</f>
        <v>0</v>
      </c>
      <c r="I68" s="205">
        <f>'[2]01'!J70</f>
        <v>0</v>
      </c>
      <c r="J68" s="205">
        <f>'[2]01'!K70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'[2]01'!B71</f>
        <v>84</v>
      </c>
      <c r="C69" s="205">
        <f>'[2]01'!C71</f>
        <v>0</v>
      </c>
      <c r="D69" s="205">
        <f>'[2]01'!D71</f>
        <v>0</v>
      </c>
      <c r="E69" s="205">
        <f>'[2]01'!E71</f>
        <v>0</v>
      </c>
      <c r="F69" s="15">
        <f t="shared" ref="F69:F98" si="16">SUM(B69:E69)</f>
        <v>84</v>
      </c>
      <c r="G69" s="204">
        <f>'[2]01'!H71</f>
        <v>37</v>
      </c>
      <c r="H69" s="205">
        <f>'[2]01'!I71</f>
        <v>0</v>
      </c>
      <c r="I69" s="205">
        <f>'[2]01'!J71</f>
        <v>0</v>
      </c>
      <c r="J69" s="205">
        <f>'[2]01'!K71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'[2]01'!B72</f>
        <v>84</v>
      </c>
      <c r="C70" s="205">
        <f>'[2]01'!C72</f>
        <v>0</v>
      </c>
      <c r="D70" s="205">
        <f>'[2]01'!D72</f>
        <v>0</v>
      </c>
      <c r="E70" s="205">
        <f>'[2]01'!E72</f>
        <v>0</v>
      </c>
      <c r="F70" s="15">
        <f t="shared" si="16"/>
        <v>84</v>
      </c>
      <c r="G70" s="204">
        <f>'[2]01'!H72</f>
        <v>37</v>
      </c>
      <c r="H70" s="205">
        <f>'[2]01'!I72</f>
        <v>0</v>
      </c>
      <c r="I70" s="205">
        <f>'[2]01'!J72</f>
        <v>0</v>
      </c>
      <c r="J70" s="205">
        <f>'[2]01'!K72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'[2]01'!B73</f>
        <v>84</v>
      </c>
      <c r="C71" s="205">
        <f>'[2]01'!C73</f>
        <v>0</v>
      </c>
      <c r="D71" s="205">
        <f>'[2]01'!D73</f>
        <v>0</v>
      </c>
      <c r="E71" s="205">
        <f>'[2]01'!E73</f>
        <v>0</v>
      </c>
      <c r="F71" s="15">
        <f t="shared" si="16"/>
        <v>84</v>
      </c>
      <c r="G71" s="204">
        <f>'[2]01'!H73</f>
        <v>37</v>
      </c>
      <c r="H71" s="205">
        <f>'[2]01'!I73</f>
        <v>0</v>
      </c>
      <c r="I71" s="205">
        <f>'[2]01'!J73</f>
        <v>0</v>
      </c>
      <c r="J71" s="205">
        <f>'[2]01'!K73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'[2]01'!B74</f>
        <v>84</v>
      </c>
      <c r="C72" s="205">
        <f>'[2]01'!C74</f>
        <v>0</v>
      </c>
      <c r="D72" s="205">
        <f>'[2]01'!D74</f>
        <v>0</v>
      </c>
      <c r="E72" s="205">
        <f>'[2]01'!E74</f>
        <v>0</v>
      </c>
      <c r="F72" s="15">
        <f t="shared" si="16"/>
        <v>84</v>
      </c>
      <c r="G72" s="204">
        <f>'[2]01'!H74</f>
        <v>37</v>
      </c>
      <c r="H72" s="205">
        <f>'[2]01'!I74</f>
        <v>0</v>
      </c>
      <c r="I72" s="205">
        <f>'[2]01'!J74</f>
        <v>0</v>
      </c>
      <c r="J72" s="205">
        <f>'[2]01'!K74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'[2]01'!B75</f>
        <v>84</v>
      </c>
      <c r="C73" s="205">
        <f>'[2]01'!C75</f>
        <v>0</v>
      </c>
      <c r="D73" s="205">
        <f>'[2]01'!D75</f>
        <v>0</v>
      </c>
      <c r="E73" s="205">
        <f>'[2]01'!E75</f>
        <v>0</v>
      </c>
      <c r="F73" s="15">
        <f t="shared" si="16"/>
        <v>84</v>
      </c>
      <c r="G73" s="204">
        <f>'[2]01'!H75</f>
        <v>37</v>
      </c>
      <c r="H73" s="205">
        <f>'[2]01'!I75</f>
        <v>0</v>
      </c>
      <c r="I73" s="205">
        <f>'[2]01'!J75</f>
        <v>0</v>
      </c>
      <c r="J73" s="205">
        <f>'[2]01'!K75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'[2]01'!B76</f>
        <v>84</v>
      </c>
      <c r="C74" s="205">
        <f>'[2]01'!C76</f>
        <v>0</v>
      </c>
      <c r="D74" s="205">
        <f>'[2]01'!D76</f>
        <v>0</v>
      </c>
      <c r="E74" s="205">
        <f>'[2]01'!E76</f>
        <v>0</v>
      </c>
      <c r="F74" s="15">
        <f t="shared" si="16"/>
        <v>84</v>
      </c>
      <c r="G74" s="204">
        <f>'[2]01'!H76</f>
        <v>37</v>
      </c>
      <c r="H74" s="205">
        <f>'[2]01'!I76</f>
        <v>0</v>
      </c>
      <c r="I74" s="205">
        <f>'[2]01'!J76</f>
        <v>0</v>
      </c>
      <c r="J74" s="205">
        <f>'[2]01'!K76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'[2]01'!B77</f>
        <v>84</v>
      </c>
      <c r="C75" s="205">
        <f>'[2]01'!C77</f>
        <v>0</v>
      </c>
      <c r="D75" s="205">
        <f>'[2]01'!D77</f>
        <v>0</v>
      </c>
      <c r="E75" s="205">
        <f>'[2]01'!E77</f>
        <v>0</v>
      </c>
      <c r="F75" s="15">
        <f t="shared" si="16"/>
        <v>84</v>
      </c>
      <c r="G75" s="204">
        <f>'[2]01'!H77</f>
        <v>37</v>
      </c>
      <c r="H75" s="205">
        <f>'[2]01'!I77</f>
        <v>0</v>
      </c>
      <c r="I75" s="205">
        <f>'[2]01'!J77</f>
        <v>0</v>
      </c>
      <c r="J75" s="205">
        <f>'[2]01'!K77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'[2]01'!B78</f>
        <v>84</v>
      </c>
      <c r="C76" s="205">
        <f>'[2]01'!C78</f>
        <v>0</v>
      </c>
      <c r="D76" s="205">
        <f>'[2]01'!D78</f>
        <v>0</v>
      </c>
      <c r="E76" s="205">
        <f>'[2]01'!E78</f>
        <v>0</v>
      </c>
      <c r="F76" s="15">
        <f t="shared" si="16"/>
        <v>84</v>
      </c>
      <c r="G76" s="204">
        <f>'[2]01'!H78</f>
        <v>37</v>
      </c>
      <c r="H76" s="205">
        <f>'[2]01'!I78</f>
        <v>0</v>
      </c>
      <c r="I76" s="205">
        <f>'[2]01'!J78</f>
        <v>0</v>
      </c>
      <c r="J76" s="205">
        <f>'[2]01'!K78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'[2]01'!B79</f>
        <v>84</v>
      </c>
      <c r="C77" s="205">
        <f>'[2]01'!C79</f>
        <v>0</v>
      </c>
      <c r="D77" s="205">
        <f>'[2]01'!D79</f>
        <v>0</v>
      </c>
      <c r="E77" s="205">
        <f>'[2]01'!E79</f>
        <v>0</v>
      </c>
      <c r="F77" s="15">
        <f t="shared" si="16"/>
        <v>84</v>
      </c>
      <c r="G77" s="204">
        <f>'[2]01'!H79</f>
        <v>37</v>
      </c>
      <c r="H77" s="205">
        <f>'[2]01'!I79</f>
        <v>0</v>
      </c>
      <c r="I77" s="205">
        <f>'[2]01'!J79</f>
        <v>0</v>
      </c>
      <c r="J77" s="205">
        <f>'[2]01'!K79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'[2]01'!B80</f>
        <v>84</v>
      </c>
      <c r="C78" s="205">
        <f>'[2]01'!C80</f>
        <v>0</v>
      </c>
      <c r="D78" s="205">
        <f>'[2]01'!D80</f>
        <v>0</v>
      </c>
      <c r="E78" s="205">
        <f>'[2]01'!E80</f>
        <v>0</v>
      </c>
      <c r="F78" s="15">
        <f t="shared" si="16"/>
        <v>84</v>
      </c>
      <c r="G78" s="204">
        <f>'[2]01'!H80</f>
        <v>37</v>
      </c>
      <c r="H78" s="205">
        <f>'[2]01'!I80</f>
        <v>0</v>
      </c>
      <c r="I78" s="205">
        <f>'[2]01'!J80</f>
        <v>0</v>
      </c>
      <c r="J78" s="205">
        <f>'[2]01'!K80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'[2]01'!B81</f>
        <v>84</v>
      </c>
      <c r="C79" s="205">
        <f>'[2]01'!C81</f>
        <v>0</v>
      </c>
      <c r="D79" s="205">
        <f>'[2]01'!D81</f>
        <v>0</v>
      </c>
      <c r="E79" s="205">
        <f>'[2]01'!E81</f>
        <v>0</v>
      </c>
      <c r="F79" s="15">
        <f t="shared" si="16"/>
        <v>84</v>
      </c>
      <c r="G79" s="204">
        <f>'[2]01'!H81</f>
        <v>37</v>
      </c>
      <c r="H79" s="205">
        <f>'[2]01'!I81</f>
        <v>0</v>
      </c>
      <c r="I79" s="205">
        <f>'[2]01'!J81</f>
        <v>0</v>
      </c>
      <c r="J79" s="205">
        <f>'[2]01'!K81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'[2]01'!B82</f>
        <v>84</v>
      </c>
      <c r="C80" s="205">
        <f>'[2]01'!C82</f>
        <v>0</v>
      </c>
      <c r="D80" s="205">
        <f>'[2]01'!D82</f>
        <v>0</v>
      </c>
      <c r="E80" s="205">
        <f>'[2]01'!E82</f>
        <v>0</v>
      </c>
      <c r="F80" s="15">
        <f t="shared" si="16"/>
        <v>84</v>
      </c>
      <c r="G80" s="204">
        <f>'[2]01'!H82</f>
        <v>37</v>
      </c>
      <c r="H80" s="205">
        <f>'[2]01'!I82</f>
        <v>0</v>
      </c>
      <c r="I80" s="205">
        <f>'[2]01'!J82</f>
        <v>0</v>
      </c>
      <c r="J80" s="205">
        <f>'[2]01'!K82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'[2]01'!B83</f>
        <v>84</v>
      </c>
      <c r="C81" s="205">
        <f>'[2]01'!C83</f>
        <v>0</v>
      </c>
      <c r="D81" s="205">
        <f>'[2]01'!D83</f>
        <v>0</v>
      </c>
      <c r="E81" s="205">
        <f>'[2]01'!E83</f>
        <v>0</v>
      </c>
      <c r="F81" s="15">
        <f t="shared" si="16"/>
        <v>84</v>
      </c>
      <c r="G81" s="204">
        <f>'[2]01'!H83</f>
        <v>37</v>
      </c>
      <c r="H81" s="205">
        <f>'[2]01'!I83</f>
        <v>0</v>
      </c>
      <c r="I81" s="205">
        <f>'[2]01'!J83</f>
        <v>0</v>
      </c>
      <c r="J81" s="205">
        <f>'[2]01'!K83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'[2]01'!B84</f>
        <v>84</v>
      </c>
      <c r="C82" s="205">
        <f>'[2]01'!C84</f>
        <v>0</v>
      </c>
      <c r="D82" s="205">
        <f>'[2]01'!D84</f>
        <v>0</v>
      </c>
      <c r="E82" s="205">
        <f>'[2]01'!E84</f>
        <v>0</v>
      </c>
      <c r="F82" s="15">
        <f t="shared" si="16"/>
        <v>84</v>
      </c>
      <c r="G82" s="204">
        <f>'[2]01'!H84</f>
        <v>37</v>
      </c>
      <c r="H82" s="205">
        <f>'[2]01'!I84</f>
        <v>0</v>
      </c>
      <c r="I82" s="205">
        <f>'[2]01'!J84</f>
        <v>0</v>
      </c>
      <c r="J82" s="205">
        <f>'[2]01'!K84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'[2]01'!B85</f>
        <v>84</v>
      </c>
      <c r="C83" s="205">
        <f>'[2]01'!C85</f>
        <v>0</v>
      </c>
      <c r="D83" s="205">
        <f>'[2]01'!D85</f>
        <v>0</v>
      </c>
      <c r="E83" s="205">
        <f>'[2]01'!E85</f>
        <v>0</v>
      </c>
      <c r="F83" s="15">
        <f t="shared" si="16"/>
        <v>84</v>
      </c>
      <c r="G83" s="204">
        <f>'[2]01'!H85</f>
        <v>37</v>
      </c>
      <c r="H83" s="205">
        <f>'[2]01'!I85</f>
        <v>0</v>
      </c>
      <c r="I83" s="205">
        <f>'[2]01'!J85</f>
        <v>0</v>
      </c>
      <c r="J83" s="205">
        <f>'[2]01'!K85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'[2]01'!B86</f>
        <v>84</v>
      </c>
      <c r="C84" s="205">
        <f>'[2]01'!C86</f>
        <v>0</v>
      </c>
      <c r="D84" s="205">
        <f>'[2]01'!D86</f>
        <v>0</v>
      </c>
      <c r="E84" s="205">
        <f>'[2]01'!E86</f>
        <v>0</v>
      </c>
      <c r="F84" s="15">
        <f t="shared" si="16"/>
        <v>84</v>
      </c>
      <c r="G84" s="204">
        <f>'[2]01'!H86</f>
        <v>37</v>
      </c>
      <c r="H84" s="205">
        <f>'[2]01'!I86</f>
        <v>0</v>
      </c>
      <c r="I84" s="205">
        <f>'[2]01'!J86</f>
        <v>0</v>
      </c>
      <c r="J84" s="205">
        <f>'[2]01'!K86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'[2]01'!B87</f>
        <v>84</v>
      </c>
      <c r="C85" s="205">
        <f>'[2]01'!C87</f>
        <v>0</v>
      </c>
      <c r="D85" s="205">
        <f>'[2]01'!D87</f>
        <v>0</v>
      </c>
      <c r="E85" s="205">
        <f>'[2]01'!E87</f>
        <v>0</v>
      </c>
      <c r="F85" s="15">
        <f t="shared" si="16"/>
        <v>84</v>
      </c>
      <c r="G85" s="204">
        <f>'[2]01'!H87</f>
        <v>37</v>
      </c>
      <c r="H85" s="205">
        <f>'[2]01'!I87</f>
        <v>0</v>
      </c>
      <c r="I85" s="205">
        <f>'[2]01'!J87</f>
        <v>0</v>
      </c>
      <c r="J85" s="205">
        <f>'[2]01'!K87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'[2]01'!B88</f>
        <v>84</v>
      </c>
      <c r="C86" s="205">
        <f>'[2]01'!C88</f>
        <v>0</v>
      </c>
      <c r="D86" s="205">
        <f>'[2]01'!D88</f>
        <v>0</v>
      </c>
      <c r="E86" s="205">
        <f>'[2]01'!E88</f>
        <v>0</v>
      </c>
      <c r="F86" s="15">
        <f t="shared" si="16"/>
        <v>84</v>
      </c>
      <c r="G86" s="204">
        <f>'[2]01'!H88</f>
        <v>37</v>
      </c>
      <c r="H86" s="205">
        <f>'[2]01'!I88</f>
        <v>0</v>
      </c>
      <c r="I86" s="205">
        <f>'[2]01'!J88</f>
        <v>0</v>
      </c>
      <c r="J86" s="205">
        <f>'[2]01'!K88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'[2]01'!B89</f>
        <v>84</v>
      </c>
      <c r="C87" s="205">
        <f>'[2]01'!C89</f>
        <v>0</v>
      </c>
      <c r="D87" s="205">
        <f>'[2]01'!D89</f>
        <v>0</v>
      </c>
      <c r="E87" s="205">
        <f>'[2]01'!E89</f>
        <v>0</v>
      </c>
      <c r="F87" s="15">
        <f t="shared" si="16"/>
        <v>84</v>
      </c>
      <c r="G87" s="204">
        <f>'[2]01'!H89</f>
        <v>37</v>
      </c>
      <c r="H87" s="205">
        <f>'[2]01'!I89</f>
        <v>0</v>
      </c>
      <c r="I87" s="205">
        <f>'[2]01'!J89</f>
        <v>0</v>
      </c>
      <c r="J87" s="205">
        <f>'[2]01'!K89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'[2]01'!B90</f>
        <v>84</v>
      </c>
      <c r="C88" s="205">
        <f>'[2]01'!C90</f>
        <v>0</v>
      </c>
      <c r="D88" s="205">
        <f>'[2]01'!D90</f>
        <v>0</v>
      </c>
      <c r="E88" s="205">
        <f>'[2]01'!E90</f>
        <v>0</v>
      </c>
      <c r="F88" s="15">
        <f t="shared" si="16"/>
        <v>84</v>
      </c>
      <c r="G88" s="204">
        <f>'[2]01'!H90</f>
        <v>37</v>
      </c>
      <c r="H88" s="205">
        <f>'[2]01'!I90</f>
        <v>0</v>
      </c>
      <c r="I88" s="205">
        <f>'[2]01'!J90</f>
        <v>0</v>
      </c>
      <c r="J88" s="205">
        <f>'[2]01'!K90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'[2]01'!B91</f>
        <v>84</v>
      </c>
      <c r="C89" s="205">
        <f>'[2]01'!C91</f>
        <v>0</v>
      </c>
      <c r="D89" s="205">
        <f>'[2]01'!D91</f>
        <v>0</v>
      </c>
      <c r="E89" s="205">
        <f>'[2]01'!E91</f>
        <v>0</v>
      </c>
      <c r="F89" s="15">
        <f t="shared" si="16"/>
        <v>84</v>
      </c>
      <c r="G89" s="204">
        <f>'[2]01'!H91</f>
        <v>37</v>
      </c>
      <c r="H89" s="205">
        <f>'[2]01'!I91</f>
        <v>0</v>
      </c>
      <c r="I89" s="205">
        <f>'[2]01'!J91</f>
        <v>0</v>
      </c>
      <c r="J89" s="205">
        <f>'[2]01'!K91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'[2]01'!B92</f>
        <v>84</v>
      </c>
      <c r="C90" s="205">
        <f>'[2]01'!C92</f>
        <v>0</v>
      </c>
      <c r="D90" s="205">
        <f>'[2]01'!D92</f>
        <v>0</v>
      </c>
      <c r="E90" s="205">
        <f>'[2]01'!E92</f>
        <v>0</v>
      </c>
      <c r="F90" s="15">
        <f t="shared" si="16"/>
        <v>84</v>
      </c>
      <c r="G90" s="204">
        <f>'[2]01'!H92</f>
        <v>37</v>
      </c>
      <c r="H90" s="205">
        <f>'[2]01'!I92</f>
        <v>0</v>
      </c>
      <c r="I90" s="205">
        <f>'[2]01'!J92</f>
        <v>0</v>
      </c>
      <c r="J90" s="205">
        <f>'[2]01'!K92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'[2]01'!B93</f>
        <v>84</v>
      </c>
      <c r="C91" s="205">
        <f>'[2]01'!C93</f>
        <v>0</v>
      </c>
      <c r="D91" s="205">
        <f>'[2]01'!D93</f>
        <v>0</v>
      </c>
      <c r="E91" s="205">
        <f>'[2]01'!E93</f>
        <v>0</v>
      </c>
      <c r="F91" s="15">
        <f t="shared" si="16"/>
        <v>84</v>
      </c>
      <c r="G91" s="204">
        <f>'[2]01'!H93</f>
        <v>37</v>
      </c>
      <c r="H91" s="205">
        <f>'[2]01'!I93</f>
        <v>0</v>
      </c>
      <c r="I91" s="205">
        <f>'[2]01'!J93</f>
        <v>0</v>
      </c>
      <c r="J91" s="205">
        <f>'[2]01'!K93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'[2]01'!B94</f>
        <v>84</v>
      </c>
      <c r="C92" s="205">
        <f>'[2]01'!C94</f>
        <v>0</v>
      </c>
      <c r="D92" s="205">
        <f>'[2]01'!D94</f>
        <v>0</v>
      </c>
      <c r="E92" s="205">
        <f>'[2]01'!E94</f>
        <v>0</v>
      </c>
      <c r="F92" s="15">
        <f t="shared" si="16"/>
        <v>84</v>
      </c>
      <c r="G92" s="204">
        <f>'[2]01'!H94</f>
        <v>37</v>
      </c>
      <c r="H92" s="205">
        <f>'[2]01'!I94</f>
        <v>0</v>
      </c>
      <c r="I92" s="205">
        <f>'[2]01'!J94</f>
        <v>0</v>
      </c>
      <c r="J92" s="205">
        <f>'[2]01'!K94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'[2]01'!B95</f>
        <v>84</v>
      </c>
      <c r="C93" s="205">
        <f>'[2]01'!C95</f>
        <v>0</v>
      </c>
      <c r="D93" s="205">
        <f>'[2]01'!D95</f>
        <v>0</v>
      </c>
      <c r="E93" s="205">
        <f>'[2]01'!E95</f>
        <v>0</v>
      </c>
      <c r="F93" s="15">
        <f t="shared" si="16"/>
        <v>84</v>
      </c>
      <c r="G93" s="204">
        <f>'[2]01'!H95</f>
        <v>37</v>
      </c>
      <c r="H93" s="205">
        <f>'[2]01'!I95</f>
        <v>0</v>
      </c>
      <c r="I93" s="205">
        <f>'[2]01'!J95</f>
        <v>0</v>
      </c>
      <c r="J93" s="205">
        <f>'[2]01'!K95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'[2]01'!B96</f>
        <v>84</v>
      </c>
      <c r="C94" s="205">
        <f>'[2]01'!C96</f>
        <v>0</v>
      </c>
      <c r="D94" s="205">
        <f>'[2]01'!D96</f>
        <v>0</v>
      </c>
      <c r="E94" s="205">
        <f>'[2]01'!E96</f>
        <v>0</v>
      </c>
      <c r="F94" s="15">
        <f t="shared" si="16"/>
        <v>84</v>
      </c>
      <c r="G94" s="204">
        <f>'[2]01'!H96</f>
        <v>37</v>
      </c>
      <c r="H94" s="205">
        <f>'[2]01'!I96</f>
        <v>0</v>
      </c>
      <c r="I94" s="205">
        <f>'[2]01'!J96</f>
        <v>0</v>
      </c>
      <c r="J94" s="205">
        <f>'[2]01'!K96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'[2]01'!B97</f>
        <v>84</v>
      </c>
      <c r="C95" s="205">
        <f>'[2]01'!C97</f>
        <v>0</v>
      </c>
      <c r="D95" s="205">
        <f>'[2]01'!D97</f>
        <v>0</v>
      </c>
      <c r="E95" s="205">
        <f>'[2]01'!E97</f>
        <v>0</v>
      </c>
      <c r="F95" s="15">
        <f t="shared" si="16"/>
        <v>84</v>
      </c>
      <c r="G95" s="204">
        <f>'[2]01'!H97</f>
        <v>37</v>
      </c>
      <c r="H95" s="205">
        <f>'[2]01'!I97</f>
        <v>0</v>
      </c>
      <c r="I95" s="205">
        <f>'[2]01'!J97</f>
        <v>0</v>
      </c>
      <c r="J95" s="205">
        <f>'[2]01'!K97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'[2]01'!B98</f>
        <v>84</v>
      </c>
      <c r="C96" s="205">
        <f>'[2]01'!C98</f>
        <v>0</v>
      </c>
      <c r="D96" s="205">
        <f>'[2]01'!D98</f>
        <v>0</v>
      </c>
      <c r="E96" s="205">
        <f>'[2]01'!E98</f>
        <v>0</v>
      </c>
      <c r="F96" s="15">
        <f t="shared" si="16"/>
        <v>84</v>
      </c>
      <c r="G96" s="204">
        <f>'[2]01'!H98</f>
        <v>37</v>
      </c>
      <c r="H96" s="205">
        <f>'[2]01'!I98</f>
        <v>0</v>
      </c>
      <c r="I96" s="205">
        <f>'[2]01'!J98</f>
        <v>0</v>
      </c>
      <c r="J96" s="205">
        <f>'[2]01'!K98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'[2]01'!B99</f>
        <v>84</v>
      </c>
      <c r="C97" s="205">
        <f>'[2]01'!C99</f>
        <v>0</v>
      </c>
      <c r="D97" s="205">
        <f>'[2]01'!D99</f>
        <v>0</v>
      </c>
      <c r="E97" s="205">
        <f>'[2]01'!E99</f>
        <v>0</v>
      </c>
      <c r="F97" s="15">
        <f t="shared" si="16"/>
        <v>84</v>
      </c>
      <c r="G97" s="204">
        <f>'[2]01'!H99</f>
        <v>37</v>
      </c>
      <c r="H97" s="205">
        <f>'[2]01'!I99</f>
        <v>0</v>
      </c>
      <c r="I97" s="205">
        <f>'[2]01'!J99</f>
        <v>0</v>
      </c>
      <c r="J97" s="205">
        <f>'[2]01'!K99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'[2]01'!B100</f>
        <v>84</v>
      </c>
      <c r="C98" s="205">
        <f>'[2]01'!C100</f>
        <v>0</v>
      </c>
      <c r="D98" s="205">
        <f>'[2]01'!D100</f>
        <v>0</v>
      </c>
      <c r="E98" s="205">
        <f>'[2]01'!E100</f>
        <v>0</v>
      </c>
      <c r="F98" s="15">
        <f t="shared" si="16"/>
        <v>84</v>
      </c>
      <c r="G98" s="204">
        <f>'[2]01'!H100</f>
        <v>37</v>
      </c>
      <c r="H98" s="205">
        <f>'[2]01'!I100</f>
        <v>0</v>
      </c>
      <c r="I98" s="205">
        <f>'[2]01'!J100</f>
        <v>0</v>
      </c>
      <c r="J98" s="205">
        <f>'[2]01'!K100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0.88907500000000006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0.88907500000000006</v>
      </c>
      <c r="L99" s="171">
        <f t="shared" si="17"/>
        <v>2.4E-2</v>
      </c>
      <c r="M99" s="171">
        <f t="shared" si="17"/>
        <v>0.87677499999999986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0.87677499999999986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360</v>
      </c>
      <c r="G3" s="16">
        <f>'[3]01'!G5</f>
        <v>460</v>
      </c>
      <c r="H3" s="17">
        <f>SUM(B3:G3)</f>
        <v>1140</v>
      </c>
      <c r="I3" s="15">
        <f>'[3]01'!J5</f>
        <v>287.42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287.42</v>
      </c>
      <c r="P3" s="18">
        <f>frq!C3</f>
        <v>1</v>
      </c>
      <c r="Q3" s="15">
        <f t="shared" ref="Q3:V18" si="0">IF($P3=1,I3,IF(AND($P3=0.985,I3&gt;0.985*B3),B3*0.985,IF(AND($P3=0.965,I3&gt;0.965*B3),0.965*B3,I3)))</f>
        <v>287.42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287.42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223.42000000000002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223.42000000000002</v>
      </c>
      <c r="AT3" s="8">
        <v>14.05</v>
      </c>
      <c r="AU3" s="8">
        <v>30.83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14.05</v>
      </c>
      <c r="BM3" s="8">
        <f>AU3</f>
        <v>30.83</v>
      </c>
      <c r="BN3" s="8">
        <f>BC3</f>
        <v>32</v>
      </c>
      <c r="BO3" s="8">
        <f>BJ3</f>
        <v>32</v>
      </c>
      <c r="BP3" s="182">
        <f>BL3-BN3</f>
        <v>-17.95</v>
      </c>
      <c r="BQ3" s="182">
        <f>BM3-BO3</f>
        <v>-1.1700000000000017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360</v>
      </c>
      <c r="G4" s="16">
        <f>'[3]01'!G6</f>
        <v>460</v>
      </c>
      <c r="H4" s="17">
        <f>SUM(B4:G4)</f>
        <v>1140</v>
      </c>
      <c r="I4" s="15">
        <f>'[3]01'!J6</f>
        <v>287.42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287.42</v>
      </c>
      <c r="P4" s="18">
        <f>frq!C4</f>
        <v>1</v>
      </c>
      <c r="Q4" s="15">
        <f>IF($P4=1,I4,IF(AND($P4=0.985,I4&gt;0.985*B4),B4*0.985,IF(AND($P4=0.965,I4&gt;0.965*B4),0.965*B4,I4)))</f>
        <v>287.42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287.42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223.42000000000002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223.42000000000002</v>
      </c>
      <c r="AT4" s="8">
        <v>14.05</v>
      </c>
      <c r="AU4" s="8">
        <v>30.83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14.05</v>
      </c>
      <c r="BM4" s="8">
        <f t="shared" ref="BM4:BM67" si="22">AU4</f>
        <v>30.83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-17.95</v>
      </c>
      <c r="BQ4" s="182">
        <f t="shared" ref="BQ4:BQ67" si="26">BM4-BO4</f>
        <v>-1.1700000000000017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360</v>
      </c>
      <c r="G5" s="16">
        <f>'[3]01'!G7</f>
        <v>460</v>
      </c>
      <c r="H5" s="17">
        <f t="shared" ref="H5:H68" si="27">SUM(B5:G5)</f>
        <v>1140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14.58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14.58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223.42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223.42</v>
      </c>
      <c r="AT5" s="8">
        <v>14.05</v>
      </c>
      <c r="AU5" s="8">
        <v>30.83</v>
      </c>
      <c r="AW5" s="207">
        <v>14.58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14.58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14.05</v>
      </c>
      <c r="BM5" s="8">
        <f t="shared" si="22"/>
        <v>30.83</v>
      </c>
      <c r="BN5" s="8">
        <f t="shared" si="23"/>
        <v>14.58</v>
      </c>
      <c r="BO5" s="8">
        <f t="shared" si="24"/>
        <v>32</v>
      </c>
      <c r="BP5" s="182">
        <f t="shared" si="25"/>
        <v>-0.52999999999999936</v>
      </c>
      <c r="BQ5" s="182">
        <f t="shared" si="26"/>
        <v>-1.1700000000000017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360</v>
      </c>
      <c r="G6" s="16">
        <f>'[3]01'!G8</f>
        <v>460</v>
      </c>
      <c r="H6" s="17">
        <f t="shared" si="27"/>
        <v>1140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14.58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14.58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223.42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223.42</v>
      </c>
      <c r="AT6" s="8">
        <v>14.05</v>
      </c>
      <c r="AU6" s="8">
        <v>30.83</v>
      </c>
      <c r="AW6" s="207">
        <v>14.58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14.58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14.05</v>
      </c>
      <c r="BM6" s="8">
        <f t="shared" si="22"/>
        <v>30.83</v>
      </c>
      <c r="BN6" s="8">
        <f t="shared" si="23"/>
        <v>14.58</v>
      </c>
      <c r="BO6" s="8">
        <f t="shared" si="24"/>
        <v>32</v>
      </c>
      <c r="BP6" s="182">
        <f t="shared" si="25"/>
        <v>-0.52999999999999936</v>
      </c>
      <c r="BQ6" s="182">
        <f t="shared" si="26"/>
        <v>-1.1700000000000017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360</v>
      </c>
      <c r="G7" s="16">
        <f>'[3]01'!G9</f>
        <v>460</v>
      </c>
      <c r="H7" s="17">
        <f t="shared" si="27"/>
        <v>1140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14.58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14.58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223.42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223.42</v>
      </c>
      <c r="AT7" s="8">
        <v>14.05</v>
      </c>
      <c r="AU7" s="8">
        <v>30.83</v>
      </c>
      <c r="AW7" s="207">
        <v>14.58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14.58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14.05</v>
      </c>
      <c r="BM7" s="8">
        <f t="shared" si="22"/>
        <v>30.83</v>
      </c>
      <c r="BN7" s="8">
        <f t="shared" si="23"/>
        <v>14.58</v>
      </c>
      <c r="BO7" s="8">
        <f t="shared" si="24"/>
        <v>32</v>
      </c>
      <c r="BP7" s="182">
        <f t="shared" si="25"/>
        <v>-0.52999999999999936</v>
      </c>
      <c r="BQ7" s="182">
        <f t="shared" si="26"/>
        <v>-1.1700000000000017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360</v>
      </c>
      <c r="G8" s="16">
        <f>'[3]01'!G10</f>
        <v>460</v>
      </c>
      <c r="H8" s="17">
        <f t="shared" si="27"/>
        <v>1140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14.58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14.58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223.42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223.42</v>
      </c>
      <c r="AT8" s="8">
        <v>14.05</v>
      </c>
      <c r="AU8" s="8">
        <v>30.83</v>
      </c>
      <c r="AW8" s="207">
        <v>14.58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14.58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14.05</v>
      </c>
      <c r="BM8" s="8">
        <f t="shared" si="22"/>
        <v>30.83</v>
      </c>
      <c r="BN8" s="8">
        <f t="shared" si="23"/>
        <v>14.58</v>
      </c>
      <c r="BO8" s="8">
        <f t="shared" si="24"/>
        <v>32</v>
      </c>
      <c r="BP8" s="182">
        <f t="shared" si="25"/>
        <v>-0.52999999999999936</v>
      </c>
      <c r="BQ8" s="182">
        <f t="shared" si="26"/>
        <v>-1.1700000000000017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360</v>
      </c>
      <c r="G9" s="16">
        <f>'[3]01'!G11</f>
        <v>460</v>
      </c>
      <c r="H9" s="17">
        <f t="shared" si="27"/>
        <v>1140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14.58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14.58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223.42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223.42</v>
      </c>
      <c r="AT9" s="8">
        <v>14.05</v>
      </c>
      <c r="AU9" s="8">
        <v>30.83</v>
      </c>
      <c r="AW9" s="207">
        <v>14.58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14.58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14.05</v>
      </c>
      <c r="BM9" s="8">
        <f t="shared" si="22"/>
        <v>30.83</v>
      </c>
      <c r="BN9" s="8">
        <f t="shared" si="23"/>
        <v>14.58</v>
      </c>
      <c r="BO9" s="8">
        <f t="shared" si="24"/>
        <v>32</v>
      </c>
      <c r="BP9" s="182">
        <f t="shared" si="25"/>
        <v>-0.52999999999999936</v>
      </c>
      <c r="BQ9" s="182">
        <f t="shared" si="26"/>
        <v>-1.1700000000000017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360</v>
      </c>
      <c r="G10" s="16">
        <f>'[3]01'!G12</f>
        <v>460</v>
      </c>
      <c r="H10" s="17">
        <f t="shared" si="27"/>
        <v>1140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14.58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14.58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223.42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223.42</v>
      </c>
      <c r="AT10" s="8">
        <v>0</v>
      </c>
      <c r="AU10" s="8">
        <v>30.83</v>
      </c>
      <c r="AW10" s="207">
        <v>14.58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14.58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0</v>
      </c>
      <c r="BM10" s="8">
        <f t="shared" si="22"/>
        <v>30.83</v>
      </c>
      <c r="BN10" s="8">
        <f t="shared" si="23"/>
        <v>14.58</v>
      </c>
      <c r="BO10" s="8">
        <f t="shared" si="24"/>
        <v>32</v>
      </c>
      <c r="BP10" s="182">
        <f t="shared" si="25"/>
        <v>-14.58</v>
      </c>
      <c r="BQ10" s="182">
        <f t="shared" si="26"/>
        <v>-1.1700000000000017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360</v>
      </c>
      <c r="G11" s="16">
        <f>'[3]01'!G13</f>
        <v>460</v>
      </c>
      <c r="H11" s="17">
        <f t="shared" si="27"/>
        <v>1140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14.58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14.58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223.42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223.42</v>
      </c>
      <c r="AT11" s="8">
        <v>0</v>
      </c>
      <c r="AU11" s="8">
        <v>30.83</v>
      </c>
      <c r="AW11" s="207">
        <v>14.58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14.58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0</v>
      </c>
      <c r="BM11" s="8">
        <f t="shared" si="22"/>
        <v>30.83</v>
      </c>
      <c r="BN11" s="8">
        <f t="shared" si="23"/>
        <v>14.58</v>
      </c>
      <c r="BO11" s="8">
        <f t="shared" si="24"/>
        <v>32</v>
      </c>
      <c r="BP11" s="182">
        <f t="shared" si="25"/>
        <v>-14.58</v>
      </c>
      <c r="BQ11" s="182">
        <f t="shared" si="26"/>
        <v>-1.1700000000000017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360</v>
      </c>
      <c r="G12" s="16">
        <f>'[3]01'!G14</f>
        <v>460</v>
      </c>
      <c r="H12" s="17">
        <f t="shared" si="27"/>
        <v>1140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14.58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14.58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223.42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223.42</v>
      </c>
      <c r="AT12" s="8">
        <v>0</v>
      </c>
      <c r="AU12" s="8">
        <v>30.83</v>
      </c>
      <c r="AW12" s="207">
        <v>14.58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14.58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0</v>
      </c>
      <c r="BM12" s="8">
        <f t="shared" si="22"/>
        <v>30.83</v>
      </c>
      <c r="BN12" s="8">
        <f t="shared" si="23"/>
        <v>14.58</v>
      </c>
      <c r="BO12" s="8">
        <f t="shared" si="24"/>
        <v>32</v>
      </c>
      <c r="BP12" s="182">
        <f t="shared" si="25"/>
        <v>-14.58</v>
      </c>
      <c r="BQ12" s="182">
        <f t="shared" si="26"/>
        <v>-1.1700000000000017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360</v>
      </c>
      <c r="G13" s="16">
        <f>'[3]01'!G15</f>
        <v>460</v>
      </c>
      <c r="H13" s="17">
        <f t="shared" si="27"/>
        <v>1140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14.58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14.58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223.42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223.42</v>
      </c>
      <c r="AT13" s="8">
        <v>0</v>
      </c>
      <c r="AU13" s="8">
        <v>30.83</v>
      </c>
      <c r="AW13" s="207">
        <v>14.58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14.58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0</v>
      </c>
      <c r="BM13" s="8">
        <f t="shared" si="22"/>
        <v>30.83</v>
      </c>
      <c r="BN13" s="8">
        <f t="shared" si="23"/>
        <v>14.58</v>
      </c>
      <c r="BO13" s="8">
        <f t="shared" si="24"/>
        <v>32</v>
      </c>
      <c r="BP13" s="182">
        <f t="shared" si="25"/>
        <v>-14.58</v>
      </c>
      <c r="BQ13" s="182">
        <f t="shared" si="26"/>
        <v>-1.1700000000000017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360</v>
      </c>
      <c r="G14" s="16">
        <f>'[3]01'!G16</f>
        <v>460</v>
      </c>
      <c r="H14" s="17">
        <f t="shared" si="27"/>
        <v>1140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14.58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14.58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223.42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223.42</v>
      </c>
      <c r="AT14" s="8">
        <v>0</v>
      </c>
      <c r="AU14" s="8">
        <v>30.83</v>
      </c>
      <c r="AW14" s="207">
        <v>14.58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14.58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0</v>
      </c>
      <c r="BM14" s="8">
        <f t="shared" si="22"/>
        <v>30.83</v>
      </c>
      <c r="BN14" s="8">
        <f t="shared" si="23"/>
        <v>14.58</v>
      </c>
      <c r="BO14" s="8">
        <f t="shared" si="24"/>
        <v>32</v>
      </c>
      <c r="BP14" s="182">
        <f t="shared" si="25"/>
        <v>-14.58</v>
      </c>
      <c r="BQ14" s="182">
        <f t="shared" si="26"/>
        <v>-1.1700000000000017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360</v>
      </c>
      <c r="G15" s="16">
        <f>'[3]01'!G17</f>
        <v>460</v>
      </c>
      <c r="H15" s="17">
        <f t="shared" si="27"/>
        <v>1140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14.58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14.58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223.42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223.42</v>
      </c>
      <c r="AT15" s="8">
        <v>0</v>
      </c>
      <c r="AU15" s="8">
        <v>30.83</v>
      </c>
      <c r="AW15" s="207">
        <v>14.58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14.58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0</v>
      </c>
      <c r="BM15" s="8">
        <f t="shared" si="22"/>
        <v>30.83</v>
      </c>
      <c r="BN15" s="8">
        <f t="shared" si="23"/>
        <v>14.58</v>
      </c>
      <c r="BO15" s="8">
        <f t="shared" si="24"/>
        <v>32</v>
      </c>
      <c r="BP15" s="182">
        <f t="shared" si="25"/>
        <v>-14.58</v>
      </c>
      <c r="BQ15" s="182">
        <f t="shared" si="26"/>
        <v>-1.1700000000000017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360</v>
      </c>
      <c r="G16" s="16">
        <f>'[3]01'!G18</f>
        <v>460</v>
      </c>
      <c r="H16" s="17">
        <f t="shared" si="27"/>
        <v>1140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14.58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14.58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223.42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223.42</v>
      </c>
      <c r="AT16" s="8">
        <v>30.83</v>
      </c>
      <c r="AU16" s="8">
        <v>30.83</v>
      </c>
      <c r="AW16" s="207">
        <v>14.58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14.58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30.83</v>
      </c>
      <c r="BM16" s="8">
        <f t="shared" si="22"/>
        <v>30.83</v>
      </c>
      <c r="BN16" s="8">
        <f t="shared" si="23"/>
        <v>14.58</v>
      </c>
      <c r="BO16" s="8">
        <f t="shared" si="24"/>
        <v>32</v>
      </c>
      <c r="BP16" s="182">
        <f t="shared" si="25"/>
        <v>16.25</v>
      </c>
      <c r="BQ16" s="182">
        <f t="shared" si="26"/>
        <v>-1.1700000000000017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360</v>
      </c>
      <c r="G17" s="16">
        <f>'[3]01'!G19</f>
        <v>460</v>
      </c>
      <c r="H17" s="17">
        <f t="shared" si="27"/>
        <v>1140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14.58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14.58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223.42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223.42</v>
      </c>
      <c r="AT17" s="8">
        <v>30.83</v>
      </c>
      <c r="AU17" s="8">
        <v>30.83</v>
      </c>
      <c r="AW17" s="207">
        <v>14.58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14.58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30.83</v>
      </c>
      <c r="BM17" s="8">
        <f t="shared" si="22"/>
        <v>30.83</v>
      </c>
      <c r="BN17" s="8">
        <f t="shared" si="23"/>
        <v>14.58</v>
      </c>
      <c r="BO17" s="8">
        <f t="shared" si="24"/>
        <v>32</v>
      </c>
      <c r="BP17" s="182">
        <f t="shared" si="25"/>
        <v>16.25</v>
      </c>
      <c r="BQ17" s="182">
        <f t="shared" si="26"/>
        <v>-1.1700000000000017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360</v>
      </c>
      <c r="G18" s="16">
        <f>'[3]01'!G20</f>
        <v>460</v>
      </c>
      <c r="H18" s="17">
        <f t="shared" si="27"/>
        <v>1140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14.58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14.58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223.42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223.42</v>
      </c>
      <c r="AT18" s="8">
        <v>30.83</v>
      </c>
      <c r="AU18" s="8">
        <v>30.83</v>
      </c>
      <c r="AW18" s="207">
        <v>14.58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14.58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30.83</v>
      </c>
      <c r="BM18" s="8">
        <f t="shared" si="22"/>
        <v>30.83</v>
      </c>
      <c r="BN18" s="8">
        <f t="shared" si="23"/>
        <v>14.58</v>
      </c>
      <c r="BO18" s="8">
        <f t="shared" si="24"/>
        <v>32</v>
      </c>
      <c r="BP18" s="182">
        <f t="shared" si="25"/>
        <v>16.25</v>
      </c>
      <c r="BQ18" s="182">
        <f t="shared" si="26"/>
        <v>-1.1700000000000017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360</v>
      </c>
      <c r="G19" s="16">
        <f>'[3]01'!G21</f>
        <v>460</v>
      </c>
      <c r="H19" s="17">
        <f t="shared" si="27"/>
        <v>1140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14.58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14.58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223.42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223.42</v>
      </c>
      <c r="AT19" s="8">
        <v>30.83</v>
      </c>
      <c r="AU19" s="8">
        <v>30.83</v>
      </c>
      <c r="AW19" s="207">
        <v>14.58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14.58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30.83</v>
      </c>
      <c r="BM19" s="8">
        <f t="shared" si="22"/>
        <v>30.83</v>
      </c>
      <c r="BN19" s="8">
        <f t="shared" si="23"/>
        <v>14.58</v>
      </c>
      <c r="BO19" s="8">
        <f t="shared" si="24"/>
        <v>32</v>
      </c>
      <c r="BP19" s="182">
        <f t="shared" si="25"/>
        <v>16.25</v>
      </c>
      <c r="BQ19" s="182">
        <f t="shared" si="26"/>
        <v>-1.1700000000000017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360</v>
      </c>
      <c r="G20" s="16">
        <f>'[3]01'!G22</f>
        <v>460</v>
      </c>
      <c r="H20" s="17">
        <f t="shared" si="27"/>
        <v>1140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14.58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14.58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223.42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223.42</v>
      </c>
      <c r="AT20" s="8">
        <v>30.83</v>
      </c>
      <c r="AU20" s="8">
        <v>30.83</v>
      </c>
      <c r="AW20" s="207">
        <v>14.58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14.58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30.83</v>
      </c>
      <c r="BM20" s="8">
        <f t="shared" si="22"/>
        <v>30.83</v>
      </c>
      <c r="BN20" s="8">
        <f t="shared" si="23"/>
        <v>14.58</v>
      </c>
      <c r="BO20" s="8">
        <f t="shared" si="24"/>
        <v>32</v>
      </c>
      <c r="BP20" s="182">
        <f t="shared" si="25"/>
        <v>16.25</v>
      </c>
      <c r="BQ20" s="182">
        <f t="shared" si="26"/>
        <v>-1.1700000000000017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360</v>
      </c>
      <c r="G21" s="16">
        <f>'[3]01'!G23</f>
        <v>460</v>
      </c>
      <c r="H21" s="17">
        <f t="shared" si="27"/>
        <v>1140</v>
      </c>
      <c r="I21" s="15">
        <f>'[3]01'!J23</f>
        <v>280.04000000000002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280.04000000000002</v>
      </c>
      <c r="P21" s="18">
        <f>frq!C21</f>
        <v>1</v>
      </c>
      <c r="Q21" s="15">
        <f t="shared" si="29"/>
        <v>280.04000000000002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280.04000000000002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248.04000000000002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248.04000000000002</v>
      </c>
      <c r="AT21" s="8">
        <v>30.83</v>
      </c>
      <c r="AU21" s="8">
        <v>30.83</v>
      </c>
      <c r="AW21" s="207">
        <v>0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0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30.83</v>
      </c>
      <c r="BM21" s="8">
        <f t="shared" si="22"/>
        <v>30.83</v>
      </c>
      <c r="BN21" s="8">
        <f t="shared" si="23"/>
        <v>0</v>
      </c>
      <c r="BO21" s="8">
        <f t="shared" si="24"/>
        <v>32</v>
      </c>
      <c r="BP21" s="182">
        <f t="shared" si="25"/>
        <v>30.83</v>
      </c>
      <c r="BQ21" s="182">
        <f t="shared" si="26"/>
        <v>-1.1700000000000017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360</v>
      </c>
      <c r="G22" s="16">
        <f>'[3]01'!G24</f>
        <v>460</v>
      </c>
      <c r="H22" s="17">
        <f t="shared" si="27"/>
        <v>1140</v>
      </c>
      <c r="I22" s="15">
        <f>'[3]01'!J24</f>
        <v>280.04000000000002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280.04000000000002</v>
      </c>
      <c r="P22" s="18">
        <f>frq!C22</f>
        <v>1</v>
      </c>
      <c r="Q22" s="15">
        <f t="shared" si="29"/>
        <v>280.04000000000002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280.04000000000002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248.04000000000002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248.04000000000002</v>
      </c>
      <c r="AT22" s="8">
        <v>30.83</v>
      </c>
      <c r="AU22" s="8">
        <v>30.83</v>
      </c>
      <c r="AW22" s="207">
        <v>0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0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30.83</v>
      </c>
      <c r="BM22" s="8">
        <f t="shared" si="22"/>
        <v>30.83</v>
      </c>
      <c r="BN22" s="8">
        <f t="shared" si="23"/>
        <v>0</v>
      </c>
      <c r="BO22" s="8">
        <f t="shared" si="24"/>
        <v>32</v>
      </c>
      <c r="BP22" s="182">
        <f t="shared" si="25"/>
        <v>30.83</v>
      </c>
      <c r="BQ22" s="182">
        <f t="shared" si="26"/>
        <v>-1.1700000000000017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360</v>
      </c>
      <c r="G23" s="16">
        <f>'[3]01'!G25</f>
        <v>460</v>
      </c>
      <c r="H23" s="17">
        <f t="shared" si="27"/>
        <v>1140</v>
      </c>
      <c r="I23" s="15">
        <f>'[3]01'!J25</f>
        <v>280.04000000000002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280.04000000000002</v>
      </c>
      <c r="P23" s="18">
        <f>frq!C23</f>
        <v>1</v>
      </c>
      <c r="Q23" s="15">
        <f t="shared" si="29"/>
        <v>280.04000000000002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280.04000000000002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248.04000000000002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248.04000000000002</v>
      </c>
      <c r="AT23" s="8">
        <v>30.83</v>
      </c>
      <c r="AU23" s="8">
        <v>30.83</v>
      </c>
      <c r="AW23" s="207">
        <v>0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0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30.83</v>
      </c>
      <c r="BM23" s="8">
        <f t="shared" si="22"/>
        <v>30.83</v>
      </c>
      <c r="BN23" s="8">
        <f t="shared" si="23"/>
        <v>0</v>
      </c>
      <c r="BO23" s="8">
        <f t="shared" si="24"/>
        <v>32</v>
      </c>
      <c r="BP23" s="182">
        <f t="shared" si="25"/>
        <v>30.83</v>
      </c>
      <c r="BQ23" s="182">
        <f t="shared" si="26"/>
        <v>-1.1700000000000017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360</v>
      </c>
      <c r="G24" s="16">
        <f>'[3]01'!G26</f>
        <v>460</v>
      </c>
      <c r="H24" s="17">
        <f t="shared" si="27"/>
        <v>1140</v>
      </c>
      <c r="I24" s="15">
        <f>'[3]01'!J26</f>
        <v>280.04000000000002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280.04000000000002</v>
      </c>
      <c r="P24" s="18">
        <f>frq!C24</f>
        <v>1</v>
      </c>
      <c r="Q24" s="15">
        <f t="shared" si="29"/>
        <v>280.04000000000002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280.04000000000002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248.04000000000002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248.04000000000002</v>
      </c>
      <c r="AT24" s="8">
        <v>30.83</v>
      </c>
      <c r="AU24" s="8">
        <v>30.83</v>
      </c>
      <c r="AW24" s="207">
        <v>0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0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30.83</v>
      </c>
      <c r="BM24" s="8">
        <f t="shared" si="22"/>
        <v>30.83</v>
      </c>
      <c r="BN24" s="8">
        <f t="shared" si="23"/>
        <v>0</v>
      </c>
      <c r="BO24" s="8">
        <f t="shared" si="24"/>
        <v>32</v>
      </c>
      <c r="BP24" s="182">
        <f t="shared" si="25"/>
        <v>30.83</v>
      </c>
      <c r="BQ24" s="182">
        <f t="shared" si="26"/>
        <v>-1.1700000000000017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360</v>
      </c>
      <c r="G25" s="16">
        <f>'[3]01'!G27</f>
        <v>460</v>
      </c>
      <c r="H25" s="17">
        <f t="shared" si="27"/>
        <v>1140</v>
      </c>
      <c r="I25" s="15">
        <f>'[3]01'!J27</f>
        <v>320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320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320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288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288</v>
      </c>
      <c r="AT25" s="8">
        <v>30.83</v>
      </c>
      <c r="AU25" s="8">
        <v>30.83</v>
      </c>
      <c r="AW25" s="207">
        <v>0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0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30.83</v>
      </c>
      <c r="BM25" s="8">
        <f t="shared" si="22"/>
        <v>30.83</v>
      </c>
      <c r="BN25" s="8">
        <f t="shared" si="23"/>
        <v>0</v>
      </c>
      <c r="BO25" s="8">
        <f t="shared" si="24"/>
        <v>32</v>
      </c>
      <c r="BP25" s="182">
        <f t="shared" si="25"/>
        <v>30.83</v>
      </c>
      <c r="BQ25" s="182">
        <f t="shared" si="26"/>
        <v>-1.1700000000000017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360</v>
      </c>
      <c r="G26" s="16">
        <f>'[3]01'!G28</f>
        <v>460</v>
      </c>
      <c r="H26" s="17">
        <f t="shared" si="27"/>
        <v>1140</v>
      </c>
      <c r="I26" s="15">
        <f>'[3]01'!J28</f>
        <v>320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320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320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288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288</v>
      </c>
      <c r="AT26" s="8">
        <v>30.83</v>
      </c>
      <c r="AU26" s="8">
        <v>30.83</v>
      </c>
      <c r="AW26" s="207">
        <v>0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0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30.83</v>
      </c>
      <c r="BM26" s="8">
        <f t="shared" si="22"/>
        <v>30.83</v>
      </c>
      <c r="BN26" s="8">
        <f t="shared" si="23"/>
        <v>0</v>
      </c>
      <c r="BO26" s="8">
        <f t="shared" si="24"/>
        <v>32</v>
      </c>
      <c r="BP26" s="182">
        <f t="shared" si="25"/>
        <v>30.83</v>
      </c>
      <c r="BQ26" s="182">
        <f t="shared" si="26"/>
        <v>-1.1700000000000017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360</v>
      </c>
      <c r="G27" s="16">
        <f>'[3]01'!G29</f>
        <v>460</v>
      </c>
      <c r="H27" s="17">
        <f t="shared" si="27"/>
        <v>1140</v>
      </c>
      <c r="I27" s="15">
        <f>'[3]01'!J29</f>
        <v>320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30.83</v>
      </c>
      <c r="AU27" s="8">
        <v>30.83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82">
        <f t="shared" si="25"/>
        <v>-1.1700000000000017</v>
      </c>
      <c r="BQ27" s="182">
        <f t="shared" si="26"/>
        <v>-1.1700000000000017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360</v>
      </c>
      <c r="G28" s="16">
        <f>'[3]01'!G30</f>
        <v>460</v>
      </c>
      <c r="H28" s="17">
        <f t="shared" si="27"/>
        <v>1140</v>
      </c>
      <c r="I28" s="15">
        <f>'[3]01'!J30</f>
        <v>320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0</v>
      </c>
      <c r="AU28" s="8">
        <v>30.83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0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82">
        <f t="shared" si="25"/>
        <v>-32</v>
      </c>
      <c r="BQ28" s="182">
        <f t="shared" si="26"/>
        <v>-1.1700000000000017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360</v>
      </c>
      <c r="G29" s="16">
        <f>'[3]01'!G31</f>
        <v>460</v>
      </c>
      <c r="H29" s="17">
        <f t="shared" si="27"/>
        <v>1140</v>
      </c>
      <c r="I29" s="15">
        <f>'[3]01'!J31</f>
        <v>320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0</v>
      </c>
      <c r="AU29" s="8">
        <v>30.83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0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82">
        <f t="shared" si="25"/>
        <v>-32</v>
      </c>
      <c r="BQ29" s="182">
        <f t="shared" si="26"/>
        <v>-1.1700000000000017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360</v>
      </c>
      <c r="G30" s="16">
        <f>'[3]01'!G32</f>
        <v>460</v>
      </c>
      <c r="H30" s="17">
        <f t="shared" si="27"/>
        <v>1140</v>
      </c>
      <c r="I30" s="15">
        <f>'[3]01'!J32</f>
        <v>320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0</v>
      </c>
      <c r="AU30" s="8">
        <v>30.83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0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82">
        <f t="shared" si="25"/>
        <v>-32</v>
      </c>
      <c r="BQ30" s="182">
        <f t="shared" si="26"/>
        <v>-1.1700000000000017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360</v>
      </c>
      <c r="G31" s="16">
        <f>'[3]01'!G33</f>
        <v>460</v>
      </c>
      <c r="H31" s="17">
        <f t="shared" si="27"/>
        <v>1140</v>
      </c>
      <c r="I31" s="15">
        <f>'[3]01'!J33</f>
        <v>320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0</v>
      </c>
      <c r="AU31" s="8">
        <v>30.83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0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82">
        <f t="shared" si="25"/>
        <v>-32</v>
      </c>
      <c r="BQ31" s="182">
        <f t="shared" si="26"/>
        <v>-1.1700000000000017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360</v>
      </c>
      <c r="G32" s="16">
        <f>'[3]01'!G34</f>
        <v>460</v>
      </c>
      <c r="H32" s="17">
        <f t="shared" si="27"/>
        <v>1140</v>
      </c>
      <c r="I32" s="15">
        <f>'[3]01'!J34</f>
        <v>320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0</v>
      </c>
      <c r="AU32" s="8">
        <v>30.83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0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82">
        <f t="shared" si="25"/>
        <v>-32</v>
      </c>
      <c r="BQ32" s="182">
        <f t="shared" si="26"/>
        <v>-1.1700000000000017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360</v>
      </c>
      <c r="G33" s="16">
        <f>'[3]01'!G35</f>
        <v>460</v>
      </c>
      <c r="H33" s="17">
        <f t="shared" si="27"/>
        <v>1140</v>
      </c>
      <c r="I33" s="15">
        <f>'[3]01'!J35</f>
        <v>320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0</v>
      </c>
      <c r="AU33" s="8">
        <v>30.83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0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82">
        <f t="shared" si="25"/>
        <v>-32</v>
      </c>
      <c r="BQ33" s="182">
        <f t="shared" si="26"/>
        <v>-1.1700000000000017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360</v>
      </c>
      <c r="G34" s="16">
        <f>'[3]01'!G36</f>
        <v>460</v>
      </c>
      <c r="H34" s="17">
        <f t="shared" si="27"/>
        <v>1140</v>
      </c>
      <c r="I34" s="15">
        <f>'[3]01'!J36</f>
        <v>320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0</v>
      </c>
      <c r="AU34" s="8">
        <v>30.83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0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82">
        <f t="shared" si="25"/>
        <v>-32</v>
      </c>
      <c r="BQ34" s="182">
        <f t="shared" si="26"/>
        <v>-1.1700000000000017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360</v>
      </c>
      <c r="G35" s="16">
        <f>'[3]01'!G37</f>
        <v>460</v>
      </c>
      <c r="H35" s="17">
        <f t="shared" si="27"/>
        <v>1140</v>
      </c>
      <c r="I35" s="15">
        <f>'[3]01'!J37</f>
        <v>320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0</v>
      </c>
      <c r="AU35" s="8">
        <v>30.83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0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82">
        <f t="shared" si="25"/>
        <v>-32</v>
      </c>
      <c r="BQ35" s="182">
        <f t="shared" si="26"/>
        <v>-1.1700000000000017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360</v>
      </c>
      <c r="G36" s="16">
        <f>'[3]01'!G38</f>
        <v>460</v>
      </c>
      <c r="H36" s="17">
        <f t="shared" si="27"/>
        <v>1140</v>
      </c>
      <c r="I36" s="15">
        <f>'[3]01'!J38</f>
        <v>320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14.05</v>
      </c>
      <c r="AU36" s="8">
        <v>30.83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14.05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82">
        <f t="shared" si="25"/>
        <v>-17.95</v>
      </c>
      <c r="BQ36" s="182">
        <f t="shared" si="26"/>
        <v>-1.1700000000000017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360</v>
      </c>
      <c r="G37" s="16">
        <f>'[3]01'!G39</f>
        <v>460</v>
      </c>
      <c r="H37" s="17">
        <f t="shared" si="27"/>
        <v>1140</v>
      </c>
      <c r="I37" s="15">
        <f>'[3]01'!J39</f>
        <v>320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14.05</v>
      </c>
      <c r="AU37" s="8">
        <v>30.83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14.05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82">
        <f t="shared" si="25"/>
        <v>-17.95</v>
      </c>
      <c r="BQ37" s="182">
        <f t="shared" si="26"/>
        <v>-1.1700000000000017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360</v>
      </c>
      <c r="G38" s="16">
        <f>'[3]01'!G40</f>
        <v>460</v>
      </c>
      <c r="H38" s="17">
        <f t="shared" si="27"/>
        <v>1140</v>
      </c>
      <c r="I38" s="15">
        <f>'[3]01'!J40</f>
        <v>320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14.05</v>
      </c>
      <c r="AU38" s="8">
        <v>30.83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14.05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82">
        <f t="shared" si="25"/>
        <v>-17.95</v>
      </c>
      <c r="BQ38" s="182">
        <f t="shared" si="26"/>
        <v>-1.1700000000000017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360</v>
      </c>
      <c r="G39" s="16">
        <f>'[3]01'!G41</f>
        <v>460</v>
      </c>
      <c r="H39" s="17">
        <f t="shared" si="27"/>
        <v>1140</v>
      </c>
      <c r="I39" s="15">
        <f>'[3]01'!J41</f>
        <v>320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288</v>
      </c>
      <c r="AT39" s="8">
        <v>14.05</v>
      </c>
      <c r="AU39" s="8">
        <v>30.83</v>
      </c>
      <c r="AW39" s="207">
        <v>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0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14.05</v>
      </c>
      <c r="BM39" s="8">
        <f t="shared" si="22"/>
        <v>30.83</v>
      </c>
      <c r="BN39" s="8">
        <f t="shared" si="23"/>
        <v>0</v>
      </c>
      <c r="BO39" s="8">
        <f t="shared" si="24"/>
        <v>32</v>
      </c>
      <c r="BP39" s="182">
        <f t="shared" si="25"/>
        <v>14.05</v>
      </c>
      <c r="BQ39" s="182">
        <f t="shared" si="26"/>
        <v>-1.1700000000000017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360</v>
      </c>
      <c r="G40" s="16">
        <f>'[3]01'!G42</f>
        <v>460</v>
      </c>
      <c r="H40" s="17">
        <f t="shared" si="27"/>
        <v>1140</v>
      </c>
      <c r="I40" s="15">
        <f>'[3]01'!J42</f>
        <v>320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288</v>
      </c>
      <c r="AT40" s="8">
        <v>30.83</v>
      </c>
      <c r="AU40" s="8">
        <v>30.83</v>
      </c>
      <c r="AW40" s="207">
        <v>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0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0</v>
      </c>
      <c r="BO40" s="8">
        <f t="shared" si="24"/>
        <v>32</v>
      </c>
      <c r="BP40" s="182">
        <f t="shared" si="25"/>
        <v>30.83</v>
      </c>
      <c r="BQ40" s="182">
        <f t="shared" si="26"/>
        <v>-1.1700000000000017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360</v>
      </c>
      <c r="G41" s="16">
        <f>'[3]01'!G43</f>
        <v>460</v>
      </c>
      <c r="H41" s="17">
        <f t="shared" si="27"/>
        <v>1140</v>
      </c>
      <c r="I41" s="15">
        <f>'[3]01'!J43</f>
        <v>320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30.83</v>
      </c>
      <c r="AU41" s="8">
        <v>30.83</v>
      </c>
      <c r="AW41" s="207">
        <v>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0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0</v>
      </c>
      <c r="BO41" s="8">
        <f t="shared" si="24"/>
        <v>32</v>
      </c>
      <c r="BP41" s="182">
        <f t="shared" si="25"/>
        <v>30.83</v>
      </c>
      <c r="BQ41" s="182">
        <f t="shared" si="26"/>
        <v>-1.1700000000000017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360</v>
      </c>
      <c r="G42" s="16">
        <f>'[3]01'!G44</f>
        <v>460</v>
      </c>
      <c r="H42" s="17">
        <f t="shared" si="27"/>
        <v>1140</v>
      </c>
      <c r="I42" s="15">
        <f>'[3]01'!J44</f>
        <v>320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30.83</v>
      </c>
      <c r="AU42" s="8">
        <v>30.83</v>
      </c>
      <c r="AW42" s="207">
        <v>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0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0</v>
      </c>
      <c r="BO42" s="8">
        <f t="shared" si="24"/>
        <v>32</v>
      </c>
      <c r="BP42" s="182">
        <f t="shared" si="25"/>
        <v>30.83</v>
      </c>
      <c r="BQ42" s="182">
        <f t="shared" si="26"/>
        <v>-1.1700000000000017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360</v>
      </c>
      <c r="G43" s="16">
        <f>'[3]01'!G45</f>
        <v>460</v>
      </c>
      <c r="H43" s="17">
        <f t="shared" si="27"/>
        <v>1140</v>
      </c>
      <c r="I43" s="15">
        <f>'[3]01'!J45</f>
        <v>320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30.83</v>
      </c>
      <c r="AU43" s="8">
        <v>30.83</v>
      </c>
      <c r="AW43" s="207">
        <v>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0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0</v>
      </c>
      <c r="BO43" s="8">
        <f t="shared" si="24"/>
        <v>32</v>
      </c>
      <c r="BP43" s="182">
        <f t="shared" si="25"/>
        <v>30.83</v>
      </c>
      <c r="BQ43" s="182">
        <f t="shared" si="26"/>
        <v>-1.1700000000000017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360</v>
      </c>
      <c r="G44" s="16">
        <f>'[3]01'!G46</f>
        <v>460</v>
      </c>
      <c r="H44" s="17">
        <f t="shared" si="27"/>
        <v>1140</v>
      </c>
      <c r="I44" s="15">
        <f>'[3]01'!J46</f>
        <v>320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30.83</v>
      </c>
      <c r="AU44" s="8">
        <v>14.05</v>
      </c>
      <c r="AW44" s="207">
        <v>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0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30.83</v>
      </c>
      <c r="BM44" s="8">
        <f t="shared" si="22"/>
        <v>14.05</v>
      </c>
      <c r="BN44" s="8">
        <f t="shared" si="23"/>
        <v>0</v>
      </c>
      <c r="BO44" s="8">
        <f t="shared" si="24"/>
        <v>32</v>
      </c>
      <c r="BP44" s="182">
        <f t="shared" si="25"/>
        <v>30.83</v>
      </c>
      <c r="BQ44" s="182">
        <f t="shared" si="26"/>
        <v>-17.95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360</v>
      </c>
      <c r="G45" s="16">
        <f>'[3]01'!G47</f>
        <v>460</v>
      </c>
      <c r="H45" s="17">
        <f t="shared" si="27"/>
        <v>1140</v>
      </c>
      <c r="I45" s="15">
        <f>'[3]01'!J47</f>
        <v>320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30.83</v>
      </c>
      <c r="AU45" s="8">
        <v>23.33</v>
      </c>
      <c r="AW45" s="207">
        <v>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0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30.83</v>
      </c>
      <c r="BM45" s="8">
        <f t="shared" si="22"/>
        <v>23.33</v>
      </c>
      <c r="BN45" s="8">
        <f t="shared" si="23"/>
        <v>0</v>
      </c>
      <c r="BO45" s="8">
        <f t="shared" si="24"/>
        <v>32</v>
      </c>
      <c r="BP45" s="182">
        <f t="shared" si="25"/>
        <v>30.83</v>
      </c>
      <c r="BQ45" s="182">
        <f t="shared" si="26"/>
        <v>-8.6700000000000017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360</v>
      </c>
      <c r="G46" s="16">
        <f>'[3]01'!G48</f>
        <v>460</v>
      </c>
      <c r="H46" s="17">
        <f t="shared" si="27"/>
        <v>1140</v>
      </c>
      <c r="I46" s="15">
        <f>'[3]01'!J48</f>
        <v>320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30.83</v>
      </c>
      <c r="AU46" s="8">
        <v>23.33</v>
      </c>
      <c r="AW46" s="207">
        <v>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0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30.83</v>
      </c>
      <c r="BM46" s="8">
        <f t="shared" si="22"/>
        <v>23.33</v>
      </c>
      <c r="BN46" s="8">
        <f t="shared" si="23"/>
        <v>0</v>
      </c>
      <c r="BO46" s="8">
        <f t="shared" si="24"/>
        <v>32</v>
      </c>
      <c r="BP46" s="182">
        <f t="shared" si="25"/>
        <v>30.83</v>
      </c>
      <c r="BQ46" s="182">
        <f t="shared" si="26"/>
        <v>-8.6700000000000017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360</v>
      </c>
      <c r="G47" s="16">
        <f>'[3]01'!G49</f>
        <v>460</v>
      </c>
      <c r="H47" s="17">
        <f t="shared" si="27"/>
        <v>1140</v>
      </c>
      <c r="I47" s="15">
        <f>'[3]01'!J49</f>
        <v>270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14.58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14.58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223.42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223.42</v>
      </c>
      <c r="AT47" s="8">
        <v>30.83</v>
      </c>
      <c r="AU47" s="8">
        <v>23.33</v>
      </c>
      <c r="AW47" s="207">
        <v>14.58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14.58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30.83</v>
      </c>
      <c r="BM47" s="8">
        <f t="shared" si="22"/>
        <v>23.33</v>
      </c>
      <c r="BN47" s="8">
        <f t="shared" si="23"/>
        <v>14.58</v>
      </c>
      <c r="BO47" s="8">
        <f t="shared" si="24"/>
        <v>32</v>
      </c>
      <c r="BP47" s="182">
        <f t="shared" si="25"/>
        <v>16.25</v>
      </c>
      <c r="BQ47" s="182">
        <f t="shared" si="26"/>
        <v>-8.6700000000000017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360</v>
      </c>
      <c r="G48" s="16">
        <f>'[3]01'!G50</f>
        <v>460</v>
      </c>
      <c r="H48" s="17">
        <f t="shared" si="27"/>
        <v>1140</v>
      </c>
      <c r="I48" s="15">
        <f>'[3]01'!J50</f>
        <v>270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14.58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14.58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223.42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223.42</v>
      </c>
      <c r="AT48" s="8">
        <v>30.83</v>
      </c>
      <c r="AU48" s="8">
        <v>25.37</v>
      </c>
      <c r="AW48" s="207">
        <v>14.58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14.58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30.83</v>
      </c>
      <c r="BM48" s="8">
        <f t="shared" si="22"/>
        <v>25.37</v>
      </c>
      <c r="BN48" s="8">
        <f t="shared" si="23"/>
        <v>14.58</v>
      </c>
      <c r="BO48" s="8">
        <f t="shared" si="24"/>
        <v>32</v>
      </c>
      <c r="BP48" s="182">
        <f t="shared" si="25"/>
        <v>16.25</v>
      </c>
      <c r="BQ48" s="182">
        <f t="shared" si="26"/>
        <v>-6.629999999999999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360</v>
      </c>
      <c r="G49" s="16">
        <f>'[3]01'!G51</f>
        <v>460</v>
      </c>
      <c r="H49" s="17">
        <f t="shared" si="27"/>
        <v>1140</v>
      </c>
      <c r="I49" s="15">
        <f>'[3]01'!J51</f>
        <v>270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14.58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14.58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</v>
      </c>
      <c r="AT49" s="8">
        <v>30.83</v>
      </c>
      <c r="AU49" s="8">
        <v>25.37</v>
      </c>
      <c r="AW49" s="207">
        <v>14.58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14.58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30.83</v>
      </c>
      <c r="BM49" s="8">
        <f t="shared" si="22"/>
        <v>25.37</v>
      </c>
      <c r="BN49" s="8">
        <f t="shared" si="23"/>
        <v>14.58</v>
      </c>
      <c r="BO49" s="8">
        <f t="shared" si="24"/>
        <v>32</v>
      </c>
      <c r="BP49" s="182">
        <f t="shared" si="25"/>
        <v>16.25</v>
      </c>
      <c r="BQ49" s="182">
        <f t="shared" si="26"/>
        <v>-6.629999999999999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360</v>
      </c>
      <c r="G50" s="16">
        <f>'[3]01'!G52</f>
        <v>460</v>
      </c>
      <c r="H50" s="17">
        <f t="shared" si="27"/>
        <v>1140</v>
      </c>
      <c r="I50" s="15">
        <f>'[3]01'!J52</f>
        <v>270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14.58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14.58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</v>
      </c>
      <c r="AT50" s="8">
        <v>30.83</v>
      </c>
      <c r="AU50" s="8">
        <v>25.37</v>
      </c>
      <c r="AW50" s="207">
        <v>14.58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14.58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30.83</v>
      </c>
      <c r="BM50" s="8">
        <f t="shared" si="22"/>
        <v>25.37</v>
      </c>
      <c r="BN50" s="8">
        <f t="shared" si="23"/>
        <v>14.58</v>
      </c>
      <c r="BO50" s="8">
        <f t="shared" si="24"/>
        <v>32</v>
      </c>
      <c r="BP50" s="182">
        <f t="shared" si="25"/>
        <v>16.25</v>
      </c>
      <c r="BQ50" s="182">
        <f t="shared" si="26"/>
        <v>-6.629999999999999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360</v>
      </c>
      <c r="G51" s="16">
        <f>'[3]01'!G53</f>
        <v>460</v>
      </c>
      <c r="H51" s="17">
        <f t="shared" si="27"/>
        <v>1140</v>
      </c>
      <c r="I51" s="15">
        <f>'[3]01'!J53</f>
        <v>270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14.58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14.58</v>
      </c>
      <c r="AL51" s="8">
        <f t="shared" si="31"/>
        <v>223.42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</v>
      </c>
      <c r="AT51" s="8">
        <v>30.83</v>
      </c>
      <c r="AU51" s="8">
        <v>25.37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14.58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14.58</v>
      </c>
      <c r="BL51" s="8">
        <f t="shared" si="21"/>
        <v>30.83</v>
      </c>
      <c r="BM51" s="8">
        <f t="shared" si="22"/>
        <v>25.37</v>
      </c>
      <c r="BN51" s="8">
        <f t="shared" si="23"/>
        <v>32</v>
      </c>
      <c r="BO51" s="8">
        <f t="shared" si="24"/>
        <v>14.58</v>
      </c>
      <c r="BP51" s="182">
        <f t="shared" si="25"/>
        <v>-1.1700000000000017</v>
      </c>
      <c r="BQ51" s="182">
        <f t="shared" si="26"/>
        <v>10.790000000000001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360</v>
      </c>
      <c r="G52" s="16">
        <f>'[3]01'!G54</f>
        <v>460</v>
      </c>
      <c r="H52" s="17">
        <f t="shared" si="27"/>
        <v>1140</v>
      </c>
      <c r="I52" s="15">
        <f>'[3]01'!J54</f>
        <v>270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14.58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14.58</v>
      </c>
      <c r="AL52" s="8">
        <f t="shared" si="31"/>
        <v>223.42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223.42</v>
      </c>
      <c r="AT52" s="8">
        <v>30.83</v>
      </c>
      <c r="AU52" s="8">
        <v>25.37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14.58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14.58</v>
      </c>
      <c r="BL52" s="8">
        <f t="shared" si="21"/>
        <v>30.83</v>
      </c>
      <c r="BM52" s="8">
        <f t="shared" si="22"/>
        <v>25.37</v>
      </c>
      <c r="BN52" s="8">
        <f t="shared" si="23"/>
        <v>32</v>
      </c>
      <c r="BO52" s="8">
        <f t="shared" si="24"/>
        <v>14.58</v>
      </c>
      <c r="BP52" s="182">
        <f t="shared" si="25"/>
        <v>-1.1700000000000017</v>
      </c>
      <c r="BQ52" s="182">
        <f t="shared" si="26"/>
        <v>10.790000000000001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360</v>
      </c>
      <c r="G53" s="16">
        <f>'[3]01'!G55</f>
        <v>460</v>
      </c>
      <c r="H53" s="17">
        <f t="shared" si="27"/>
        <v>1140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14.58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14.58</v>
      </c>
      <c r="AL53" s="8">
        <f t="shared" si="31"/>
        <v>223.42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223.42</v>
      </c>
      <c r="AT53" s="8">
        <v>30.83</v>
      </c>
      <c r="AU53" s="8">
        <v>25.37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14.58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14.58</v>
      </c>
      <c r="BL53" s="8">
        <f t="shared" si="21"/>
        <v>30.83</v>
      </c>
      <c r="BM53" s="8">
        <f t="shared" si="22"/>
        <v>25.37</v>
      </c>
      <c r="BN53" s="8">
        <f t="shared" si="23"/>
        <v>32</v>
      </c>
      <c r="BO53" s="8">
        <f t="shared" si="24"/>
        <v>14.58</v>
      </c>
      <c r="BP53" s="182">
        <f t="shared" si="25"/>
        <v>-1.1700000000000017</v>
      </c>
      <c r="BQ53" s="182">
        <f t="shared" si="26"/>
        <v>10.790000000000001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360</v>
      </c>
      <c r="G54" s="16">
        <f>'[3]01'!G56</f>
        <v>460</v>
      </c>
      <c r="H54" s="17">
        <f t="shared" si="27"/>
        <v>1140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14.58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14.58</v>
      </c>
      <c r="AL54" s="8">
        <f t="shared" si="31"/>
        <v>223.42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223.42</v>
      </c>
      <c r="AT54" s="8">
        <v>30.83</v>
      </c>
      <c r="AU54" s="8">
        <v>9.2100000000000009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14.58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14.58</v>
      </c>
      <c r="BL54" s="8">
        <f t="shared" si="21"/>
        <v>30.83</v>
      </c>
      <c r="BM54" s="8">
        <f t="shared" si="22"/>
        <v>9.2100000000000009</v>
      </c>
      <c r="BN54" s="8">
        <f t="shared" si="23"/>
        <v>32</v>
      </c>
      <c r="BO54" s="8">
        <f t="shared" si="24"/>
        <v>14.58</v>
      </c>
      <c r="BP54" s="182">
        <f t="shared" si="25"/>
        <v>-1.1700000000000017</v>
      </c>
      <c r="BQ54" s="182">
        <f t="shared" si="26"/>
        <v>-5.3699999999999992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360</v>
      </c>
      <c r="G55" s="16">
        <f>'[3]01'!G57</f>
        <v>460</v>
      </c>
      <c r="H55" s="17">
        <f t="shared" si="27"/>
        <v>1140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25.25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25.25</v>
      </c>
      <c r="AL55" s="8">
        <f t="shared" si="31"/>
        <v>212.75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212.75</v>
      </c>
      <c r="AT55" s="8">
        <v>30.83</v>
      </c>
      <c r="AU55" s="8">
        <v>9.2100000000000009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25.25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25.25</v>
      </c>
      <c r="BL55" s="8">
        <f t="shared" si="21"/>
        <v>30.83</v>
      </c>
      <c r="BM55" s="8">
        <f t="shared" si="22"/>
        <v>9.2100000000000009</v>
      </c>
      <c r="BN55" s="8">
        <f t="shared" si="23"/>
        <v>32</v>
      </c>
      <c r="BO55" s="8">
        <f t="shared" si="24"/>
        <v>25.25</v>
      </c>
      <c r="BP55" s="182">
        <f t="shared" si="25"/>
        <v>-1.1700000000000017</v>
      </c>
      <c r="BQ55" s="182">
        <f t="shared" si="26"/>
        <v>-16.04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360</v>
      </c>
      <c r="G56" s="16">
        <f>'[3]01'!G58</f>
        <v>460</v>
      </c>
      <c r="H56" s="17">
        <f t="shared" si="27"/>
        <v>1140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30.83</v>
      </c>
      <c r="AU56" s="8">
        <v>30.83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26.33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26.33</v>
      </c>
      <c r="BL56" s="8">
        <f t="shared" si="21"/>
        <v>30.83</v>
      </c>
      <c r="BM56" s="8">
        <f t="shared" si="22"/>
        <v>30.83</v>
      </c>
      <c r="BN56" s="8">
        <f t="shared" si="23"/>
        <v>32</v>
      </c>
      <c r="BO56" s="8">
        <f t="shared" si="24"/>
        <v>26.33</v>
      </c>
      <c r="BP56" s="182">
        <f t="shared" si="25"/>
        <v>-1.1700000000000017</v>
      </c>
      <c r="BQ56" s="182">
        <f t="shared" si="26"/>
        <v>4.5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360</v>
      </c>
      <c r="G57" s="16">
        <f>'[3]01'!G59</f>
        <v>460</v>
      </c>
      <c r="H57" s="17">
        <f t="shared" si="27"/>
        <v>1140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26.33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26.33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30.83</v>
      </c>
      <c r="AU57" s="8">
        <v>30.83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26.33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26.33</v>
      </c>
      <c r="BL57" s="8">
        <f t="shared" si="21"/>
        <v>30.83</v>
      </c>
      <c r="BM57" s="8">
        <f t="shared" si="22"/>
        <v>30.83</v>
      </c>
      <c r="BN57" s="8">
        <f t="shared" si="23"/>
        <v>32</v>
      </c>
      <c r="BO57" s="8">
        <f t="shared" si="24"/>
        <v>26.33</v>
      </c>
      <c r="BP57" s="182">
        <f t="shared" si="25"/>
        <v>-1.1700000000000017</v>
      </c>
      <c r="BQ57" s="182">
        <f t="shared" si="26"/>
        <v>4.5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360</v>
      </c>
      <c r="G58" s="16">
        <f>'[3]01'!G60</f>
        <v>460</v>
      </c>
      <c r="H58" s="17">
        <f t="shared" si="27"/>
        <v>1140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26.33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26.33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30.83</v>
      </c>
      <c r="AU58" s="8">
        <v>30.83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26.33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26.33</v>
      </c>
      <c r="BL58" s="8">
        <f t="shared" si="21"/>
        <v>30.83</v>
      </c>
      <c r="BM58" s="8">
        <f t="shared" si="22"/>
        <v>30.83</v>
      </c>
      <c r="BN58" s="8">
        <f t="shared" si="23"/>
        <v>32</v>
      </c>
      <c r="BO58" s="8">
        <f t="shared" si="24"/>
        <v>26.33</v>
      </c>
      <c r="BP58" s="182">
        <f t="shared" si="25"/>
        <v>-1.1700000000000017</v>
      </c>
      <c r="BQ58" s="182">
        <f t="shared" si="26"/>
        <v>4.5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360</v>
      </c>
      <c r="G59" s="16">
        <f>'[3]01'!G61</f>
        <v>460</v>
      </c>
      <c r="H59" s="17">
        <f t="shared" si="27"/>
        <v>1140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26.33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26.33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30.83</v>
      </c>
      <c r="AU59" s="8">
        <v>30.83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26.33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26.33</v>
      </c>
      <c r="BL59" s="8">
        <f t="shared" si="21"/>
        <v>30.83</v>
      </c>
      <c r="BM59" s="8">
        <f t="shared" si="22"/>
        <v>30.83</v>
      </c>
      <c r="BN59" s="8">
        <f t="shared" si="23"/>
        <v>32</v>
      </c>
      <c r="BO59" s="8">
        <f t="shared" si="24"/>
        <v>26.33</v>
      </c>
      <c r="BP59" s="182">
        <f t="shared" si="25"/>
        <v>-1.1700000000000017</v>
      </c>
      <c r="BQ59" s="182">
        <f t="shared" si="26"/>
        <v>4.5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360</v>
      </c>
      <c r="G60" s="16">
        <f>'[3]01'!G62</f>
        <v>460</v>
      </c>
      <c r="H60" s="17">
        <f t="shared" si="27"/>
        <v>1140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26.33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26.33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30.83</v>
      </c>
      <c r="AU60" s="8">
        <v>30.83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26.33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26.33</v>
      </c>
      <c r="BL60" s="8">
        <f t="shared" si="21"/>
        <v>30.83</v>
      </c>
      <c r="BM60" s="8">
        <f t="shared" si="22"/>
        <v>30.83</v>
      </c>
      <c r="BN60" s="8">
        <f t="shared" si="23"/>
        <v>32</v>
      </c>
      <c r="BO60" s="8">
        <f t="shared" si="24"/>
        <v>26.33</v>
      </c>
      <c r="BP60" s="182">
        <f t="shared" si="25"/>
        <v>-1.1700000000000017</v>
      </c>
      <c r="BQ60" s="182">
        <f t="shared" si="26"/>
        <v>4.5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360</v>
      </c>
      <c r="G61" s="16">
        <f>'[3]01'!G63</f>
        <v>460</v>
      </c>
      <c r="H61" s="17">
        <f t="shared" si="27"/>
        <v>1140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19.559999999999999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19.559999999999999</v>
      </c>
      <c r="AL61" s="8">
        <f t="shared" si="31"/>
        <v>218.44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218.44</v>
      </c>
      <c r="AT61" s="8">
        <v>30.83</v>
      </c>
      <c r="AU61" s="8">
        <v>30.83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19.559999999999999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19.559999999999999</v>
      </c>
      <c r="BL61" s="8">
        <f t="shared" si="21"/>
        <v>30.83</v>
      </c>
      <c r="BM61" s="8">
        <f t="shared" si="22"/>
        <v>30.83</v>
      </c>
      <c r="BN61" s="8">
        <f t="shared" si="23"/>
        <v>32</v>
      </c>
      <c r="BO61" s="8">
        <f t="shared" si="24"/>
        <v>19.559999999999999</v>
      </c>
      <c r="BP61" s="182">
        <f t="shared" si="25"/>
        <v>-1.1700000000000017</v>
      </c>
      <c r="BQ61" s="182">
        <f t="shared" si="26"/>
        <v>11.27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360</v>
      </c>
      <c r="G62" s="16">
        <f>'[3]01'!G64</f>
        <v>460</v>
      </c>
      <c r="H62" s="17">
        <f t="shared" si="27"/>
        <v>1140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19.559999999999999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19.559999999999999</v>
      </c>
      <c r="AL62" s="8">
        <f t="shared" ref="AL62:AN98" si="35">Q62-X62-AE62</f>
        <v>218.44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218.44</v>
      </c>
      <c r="AT62" s="8">
        <v>30.83</v>
      </c>
      <c r="AU62" s="8">
        <v>30.83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19.559999999999999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19.559999999999999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19.559999999999999</v>
      </c>
      <c r="BP62" s="182">
        <f t="shared" si="25"/>
        <v>-1.1700000000000017</v>
      </c>
      <c r="BQ62" s="182">
        <f t="shared" si="26"/>
        <v>11.27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360</v>
      </c>
      <c r="G63" s="16">
        <f>'[3]01'!G65</f>
        <v>460</v>
      </c>
      <c r="H63" s="17">
        <f t="shared" si="27"/>
        <v>1140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19.559999999999999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19.559999999999999</v>
      </c>
      <c r="AL63" s="8">
        <f t="shared" si="35"/>
        <v>218.44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218.44</v>
      </c>
      <c r="AT63" s="8">
        <v>30.83</v>
      </c>
      <c r="AU63" s="8">
        <v>30.83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19.559999999999999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19.559999999999999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19.559999999999999</v>
      </c>
      <c r="BP63" s="182">
        <f t="shared" si="25"/>
        <v>-1.1700000000000017</v>
      </c>
      <c r="BQ63" s="182">
        <f t="shared" si="26"/>
        <v>11.27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360</v>
      </c>
      <c r="G64" s="16">
        <f>'[3]01'!G66</f>
        <v>460</v>
      </c>
      <c r="H64" s="17">
        <f t="shared" si="27"/>
        <v>1140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19.559999999999999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19.559999999999999</v>
      </c>
      <c r="AL64" s="8">
        <f t="shared" si="35"/>
        <v>218.44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218.44</v>
      </c>
      <c r="AT64" s="8">
        <v>30.83</v>
      </c>
      <c r="AU64" s="8">
        <v>30.83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19.559999999999999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19.559999999999999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19.559999999999999</v>
      </c>
      <c r="BP64" s="182">
        <f t="shared" si="25"/>
        <v>-1.1700000000000017</v>
      </c>
      <c r="BQ64" s="182">
        <f t="shared" si="26"/>
        <v>11.27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360</v>
      </c>
      <c r="G65" s="16">
        <f>'[3]01'!G67</f>
        <v>460</v>
      </c>
      <c r="H65" s="17">
        <f t="shared" si="27"/>
        <v>1140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9.56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9.56</v>
      </c>
      <c r="AL65" s="8">
        <f t="shared" si="35"/>
        <v>228.44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228.44</v>
      </c>
      <c r="AT65" s="8">
        <v>30.83</v>
      </c>
      <c r="AU65" s="8">
        <v>30.83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9.56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9.56</v>
      </c>
      <c r="BL65" s="8">
        <f t="shared" si="21"/>
        <v>30.83</v>
      </c>
      <c r="BM65" s="8">
        <f t="shared" si="22"/>
        <v>30.83</v>
      </c>
      <c r="BN65" s="8">
        <f t="shared" si="23"/>
        <v>32</v>
      </c>
      <c r="BO65" s="8">
        <f t="shared" si="24"/>
        <v>9.56</v>
      </c>
      <c r="BP65" s="182">
        <f t="shared" si="25"/>
        <v>-1.1700000000000017</v>
      </c>
      <c r="BQ65" s="182">
        <f t="shared" si="26"/>
        <v>21.269999999999996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360</v>
      </c>
      <c r="G66" s="16">
        <f>'[3]01'!G68</f>
        <v>460</v>
      </c>
      <c r="H66" s="17">
        <f t="shared" si="27"/>
        <v>1140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9.56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9.56</v>
      </c>
      <c r="AL66" s="8">
        <f t="shared" si="35"/>
        <v>228.44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228.44</v>
      </c>
      <c r="AT66" s="8">
        <v>30.83</v>
      </c>
      <c r="AU66" s="8">
        <v>30.83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9.56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9.56</v>
      </c>
      <c r="BL66" s="8">
        <f t="shared" si="21"/>
        <v>30.83</v>
      </c>
      <c r="BM66" s="8">
        <f t="shared" si="22"/>
        <v>30.83</v>
      </c>
      <c r="BN66" s="8">
        <f t="shared" si="23"/>
        <v>32</v>
      </c>
      <c r="BO66" s="8">
        <f t="shared" si="24"/>
        <v>9.56</v>
      </c>
      <c r="BP66" s="182">
        <f t="shared" si="25"/>
        <v>-1.1700000000000017</v>
      </c>
      <c r="BQ66" s="182">
        <f t="shared" si="26"/>
        <v>21.269999999999996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360</v>
      </c>
      <c r="G67" s="16">
        <f>'[3]01'!G69</f>
        <v>460</v>
      </c>
      <c r="H67" s="17">
        <f t="shared" si="27"/>
        <v>1140</v>
      </c>
      <c r="I67" s="15">
        <f>'[3]01'!J69</f>
        <v>320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</v>
      </c>
      <c r="AT67" s="8">
        <v>30.83</v>
      </c>
      <c r="AU67" s="8">
        <v>30.83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30.83</v>
      </c>
      <c r="BM67" s="8">
        <f t="shared" si="22"/>
        <v>30.83</v>
      </c>
      <c r="BN67" s="8">
        <f t="shared" si="23"/>
        <v>32</v>
      </c>
      <c r="BO67" s="8">
        <f t="shared" si="24"/>
        <v>32</v>
      </c>
      <c r="BP67" s="182">
        <f t="shared" si="25"/>
        <v>-1.1700000000000017</v>
      </c>
      <c r="BQ67" s="182">
        <f t="shared" si="26"/>
        <v>-1.1700000000000017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360</v>
      </c>
      <c r="G68" s="16">
        <f>'[3]01'!G70</f>
        <v>460</v>
      </c>
      <c r="H68" s="17">
        <f t="shared" si="27"/>
        <v>1140</v>
      </c>
      <c r="I68" s="15">
        <f>'[3]01'!J70</f>
        <v>320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0</v>
      </c>
      <c r="AU68" s="8">
        <v>30.83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30.83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-32</v>
      </c>
      <c r="BQ68" s="182">
        <f t="shared" ref="BQ68:BQ98" si="58">BM68-BO68</f>
        <v>-1.1700000000000017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360</v>
      </c>
      <c r="G69" s="16">
        <f>'[3]01'!G71</f>
        <v>460</v>
      </c>
      <c r="H69" s="17">
        <f t="shared" ref="H69:H98" si="59">SUM(B69:G69)</f>
        <v>1140</v>
      </c>
      <c r="I69" s="15">
        <f>'[3]01'!J71</f>
        <v>320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0</v>
      </c>
      <c r="AU69" s="8">
        <v>30.83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0</v>
      </c>
      <c r="BM69" s="8">
        <f t="shared" si="54"/>
        <v>30.83</v>
      </c>
      <c r="BN69" s="8">
        <f t="shared" si="55"/>
        <v>32</v>
      </c>
      <c r="BO69" s="8">
        <f t="shared" si="56"/>
        <v>32</v>
      </c>
      <c r="BP69" s="182">
        <f t="shared" si="57"/>
        <v>-32</v>
      </c>
      <c r="BQ69" s="182">
        <f t="shared" si="58"/>
        <v>-1.1700000000000017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360</v>
      </c>
      <c r="G70" s="16">
        <f>'[3]01'!G72</f>
        <v>460</v>
      </c>
      <c r="H70" s="17">
        <f t="shared" si="59"/>
        <v>1140</v>
      </c>
      <c r="I70" s="15">
        <f>'[3]01'!J72</f>
        <v>320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0</v>
      </c>
      <c r="AU70" s="8">
        <v>30.83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0</v>
      </c>
      <c r="BM70" s="8">
        <f t="shared" si="54"/>
        <v>30.83</v>
      </c>
      <c r="BN70" s="8">
        <f t="shared" si="55"/>
        <v>32</v>
      </c>
      <c r="BO70" s="8">
        <f t="shared" si="56"/>
        <v>32</v>
      </c>
      <c r="BP70" s="182">
        <f t="shared" si="57"/>
        <v>-32</v>
      </c>
      <c r="BQ70" s="182">
        <f t="shared" si="58"/>
        <v>-1.1700000000000017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360</v>
      </c>
      <c r="G71" s="16">
        <f>'[3]01'!G73</f>
        <v>460</v>
      </c>
      <c r="H71" s="17">
        <f t="shared" si="59"/>
        <v>1140</v>
      </c>
      <c r="I71" s="15">
        <f>'[3]01'!J73</f>
        <v>320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0</v>
      </c>
      <c r="AU71" s="8">
        <v>30.83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0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82">
        <f t="shared" si="57"/>
        <v>-32</v>
      </c>
      <c r="BQ71" s="182">
        <f t="shared" si="58"/>
        <v>-1.1700000000000017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360</v>
      </c>
      <c r="G72" s="16">
        <f>'[3]01'!G74</f>
        <v>460</v>
      </c>
      <c r="H72" s="17">
        <f t="shared" si="59"/>
        <v>1140</v>
      </c>
      <c r="I72" s="15">
        <f>'[3]01'!J74</f>
        <v>320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0</v>
      </c>
      <c r="AU72" s="8">
        <v>30.83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0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82">
        <f t="shared" si="57"/>
        <v>-32</v>
      </c>
      <c r="BQ72" s="182">
        <f t="shared" si="58"/>
        <v>-1.1700000000000017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360</v>
      </c>
      <c r="G73" s="16">
        <f>'[3]01'!G75</f>
        <v>460</v>
      </c>
      <c r="H73" s="17">
        <f t="shared" si="59"/>
        <v>1140</v>
      </c>
      <c r="I73" s="15">
        <f>'[3]01'!J75</f>
        <v>320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0</v>
      </c>
      <c r="AU73" s="8">
        <v>30.83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0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82">
        <f t="shared" si="57"/>
        <v>-32</v>
      </c>
      <c r="BQ73" s="182">
        <f t="shared" si="58"/>
        <v>-1.1700000000000017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360</v>
      </c>
      <c r="G74" s="16">
        <f>'[3]01'!G76</f>
        <v>460</v>
      </c>
      <c r="H74" s="17">
        <f t="shared" si="59"/>
        <v>1140</v>
      </c>
      <c r="I74" s="15">
        <f>'[3]01'!J76</f>
        <v>320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0</v>
      </c>
      <c r="AU74" s="8">
        <v>30.83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0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82">
        <f t="shared" si="57"/>
        <v>-32</v>
      </c>
      <c r="BQ74" s="182">
        <f t="shared" si="58"/>
        <v>-1.1700000000000017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360</v>
      </c>
      <c r="G75" s="16">
        <f>'[3]01'!G77</f>
        <v>460</v>
      </c>
      <c r="H75" s="17">
        <f t="shared" si="59"/>
        <v>1140</v>
      </c>
      <c r="I75" s="15">
        <f>'[3]01'!J77</f>
        <v>320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0</v>
      </c>
      <c r="AU75" s="8">
        <v>30.83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0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82">
        <f t="shared" si="57"/>
        <v>-32</v>
      </c>
      <c r="BQ75" s="182">
        <f t="shared" si="58"/>
        <v>-1.1700000000000017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360</v>
      </c>
      <c r="G76" s="16">
        <f>'[3]01'!G78</f>
        <v>460</v>
      </c>
      <c r="H76" s="17">
        <f t="shared" si="59"/>
        <v>1140</v>
      </c>
      <c r="I76" s="15">
        <f>'[3]01'!J78</f>
        <v>320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0</v>
      </c>
      <c r="AU76" s="8">
        <v>30.83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0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82">
        <f t="shared" si="57"/>
        <v>-32</v>
      </c>
      <c r="BQ76" s="182">
        <f t="shared" si="58"/>
        <v>-1.1700000000000017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360</v>
      </c>
      <c r="G77" s="16">
        <f>'[3]01'!G79</f>
        <v>460</v>
      </c>
      <c r="H77" s="17">
        <f t="shared" si="59"/>
        <v>1140</v>
      </c>
      <c r="I77" s="15">
        <f>'[3]01'!J79</f>
        <v>320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0</v>
      </c>
      <c r="AU77" s="8">
        <v>30.83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0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82">
        <f t="shared" si="57"/>
        <v>-32</v>
      </c>
      <c r="BQ77" s="182">
        <f t="shared" si="58"/>
        <v>-1.1700000000000017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360</v>
      </c>
      <c r="G78" s="16">
        <f>'[3]01'!G80</f>
        <v>460</v>
      </c>
      <c r="H78" s="17">
        <f t="shared" si="59"/>
        <v>1140</v>
      </c>
      <c r="I78" s="15">
        <f>'[3]01'!J80</f>
        <v>320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0</v>
      </c>
      <c r="AU78" s="8">
        <v>30.83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0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82">
        <f t="shared" si="57"/>
        <v>-32</v>
      </c>
      <c r="BQ78" s="182">
        <f t="shared" si="58"/>
        <v>-1.1700000000000017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360</v>
      </c>
      <c r="G79" s="16">
        <f>'[3]01'!G81</f>
        <v>460</v>
      </c>
      <c r="H79" s="17">
        <f t="shared" si="59"/>
        <v>1140</v>
      </c>
      <c r="I79" s="15">
        <f>'[3]01'!J81</f>
        <v>320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0</v>
      </c>
      <c r="AU79" s="8">
        <v>30.83</v>
      </c>
      <c r="AW79" s="207">
        <v>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0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0</v>
      </c>
      <c r="BM79" s="8">
        <f t="shared" si="54"/>
        <v>30.83</v>
      </c>
      <c r="BN79" s="8">
        <f t="shared" si="55"/>
        <v>0</v>
      </c>
      <c r="BO79" s="8">
        <f t="shared" si="56"/>
        <v>32</v>
      </c>
      <c r="BP79" s="182">
        <f t="shared" si="57"/>
        <v>0</v>
      </c>
      <c r="BQ79" s="182">
        <f t="shared" si="58"/>
        <v>-1.1700000000000017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360</v>
      </c>
      <c r="G80" s="16">
        <f>'[3]01'!G82</f>
        <v>460</v>
      </c>
      <c r="H80" s="17">
        <f t="shared" si="59"/>
        <v>1140</v>
      </c>
      <c r="I80" s="15">
        <f>'[3]01'!J82</f>
        <v>320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0</v>
      </c>
      <c r="AU80" s="8">
        <v>30.83</v>
      </c>
      <c r="AW80" s="207">
        <v>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0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0</v>
      </c>
      <c r="BM80" s="8">
        <f t="shared" si="54"/>
        <v>30.83</v>
      </c>
      <c r="BN80" s="8">
        <f t="shared" si="55"/>
        <v>0</v>
      </c>
      <c r="BO80" s="8">
        <f t="shared" si="56"/>
        <v>32</v>
      </c>
      <c r="BP80" s="182">
        <f t="shared" si="57"/>
        <v>0</v>
      </c>
      <c r="BQ80" s="182">
        <f t="shared" si="58"/>
        <v>-1.1700000000000017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360</v>
      </c>
      <c r="G81" s="16">
        <f>'[3]01'!G83</f>
        <v>460</v>
      </c>
      <c r="H81" s="17">
        <f t="shared" si="59"/>
        <v>1140</v>
      </c>
      <c r="I81" s="15">
        <f>'[3]01'!J83</f>
        <v>320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0</v>
      </c>
      <c r="AU81" s="8">
        <v>30.83</v>
      </c>
      <c r="AW81" s="207">
        <v>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0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0</v>
      </c>
      <c r="BM81" s="8">
        <f t="shared" si="54"/>
        <v>30.83</v>
      </c>
      <c r="BN81" s="8">
        <f t="shared" si="55"/>
        <v>0</v>
      </c>
      <c r="BO81" s="8">
        <f t="shared" si="56"/>
        <v>32</v>
      </c>
      <c r="BP81" s="182">
        <f t="shared" si="57"/>
        <v>0</v>
      </c>
      <c r="BQ81" s="182">
        <f t="shared" si="58"/>
        <v>-1.1700000000000017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360</v>
      </c>
      <c r="G82" s="16">
        <f>'[3]01'!G84</f>
        <v>460</v>
      </c>
      <c r="H82" s="17">
        <f t="shared" si="59"/>
        <v>1140</v>
      </c>
      <c r="I82" s="15">
        <f>'[3]01'!J84</f>
        <v>320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0</v>
      </c>
      <c r="AU82" s="8">
        <v>30.83</v>
      </c>
      <c r="AW82" s="207">
        <v>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0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0</v>
      </c>
      <c r="BM82" s="8">
        <f t="shared" si="54"/>
        <v>30.83</v>
      </c>
      <c r="BN82" s="8">
        <f t="shared" si="55"/>
        <v>0</v>
      </c>
      <c r="BO82" s="8">
        <f t="shared" si="56"/>
        <v>32</v>
      </c>
      <c r="BP82" s="182">
        <f t="shared" si="57"/>
        <v>0</v>
      </c>
      <c r="BQ82" s="182">
        <f t="shared" si="58"/>
        <v>-1.1700000000000017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360</v>
      </c>
      <c r="G83" s="16">
        <f>'[3]01'!G85</f>
        <v>460</v>
      </c>
      <c r="H83" s="17">
        <f t="shared" si="59"/>
        <v>1140</v>
      </c>
      <c r="I83" s="15">
        <f>'[3]01'!J85</f>
        <v>280.44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280.44</v>
      </c>
      <c r="P83" s="18">
        <f>frq!C83</f>
        <v>1</v>
      </c>
      <c r="Q83" s="15">
        <f t="shared" si="33"/>
        <v>280.44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280.44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248.44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248.44</v>
      </c>
      <c r="AT83" s="8">
        <v>0</v>
      </c>
      <c r="AU83" s="8">
        <v>30.83</v>
      </c>
      <c r="AW83" s="207">
        <v>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0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0</v>
      </c>
      <c r="BM83" s="8">
        <f t="shared" si="54"/>
        <v>30.83</v>
      </c>
      <c r="BN83" s="8">
        <f t="shared" si="55"/>
        <v>0</v>
      </c>
      <c r="BO83" s="8">
        <f t="shared" si="56"/>
        <v>32</v>
      </c>
      <c r="BP83" s="182">
        <f t="shared" si="57"/>
        <v>0</v>
      </c>
      <c r="BQ83" s="182">
        <f t="shared" si="58"/>
        <v>-1.1700000000000017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360</v>
      </c>
      <c r="G84" s="16">
        <f>'[3]01'!G86</f>
        <v>460</v>
      </c>
      <c r="H84" s="17">
        <f t="shared" si="59"/>
        <v>1140</v>
      </c>
      <c r="I84" s="15">
        <f>'[3]01'!J86</f>
        <v>280.44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280.44</v>
      </c>
      <c r="P84" s="18">
        <f>frq!C84</f>
        <v>1</v>
      </c>
      <c r="Q84" s="15">
        <f t="shared" si="33"/>
        <v>280.44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280.44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248.44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248.44</v>
      </c>
      <c r="AT84" s="8">
        <v>0</v>
      </c>
      <c r="AU84" s="8">
        <v>30.83</v>
      </c>
      <c r="AW84" s="207">
        <v>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0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0</v>
      </c>
      <c r="BM84" s="8">
        <f t="shared" si="54"/>
        <v>30.83</v>
      </c>
      <c r="BN84" s="8">
        <f t="shared" si="55"/>
        <v>0</v>
      </c>
      <c r="BO84" s="8">
        <f t="shared" si="56"/>
        <v>32</v>
      </c>
      <c r="BP84" s="182">
        <f t="shared" si="57"/>
        <v>0</v>
      </c>
      <c r="BQ84" s="182">
        <f t="shared" si="58"/>
        <v>-1.1700000000000017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360</v>
      </c>
      <c r="G85" s="16">
        <f>'[3]01'!G87</f>
        <v>460</v>
      </c>
      <c r="H85" s="17">
        <f t="shared" si="59"/>
        <v>1140</v>
      </c>
      <c r="I85" s="15">
        <f>'[3]01'!J87</f>
        <v>280.44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280.44</v>
      </c>
      <c r="P85" s="18">
        <f>frq!C85</f>
        <v>1</v>
      </c>
      <c r="Q85" s="15">
        <f t="shared" si="33"/>
        <v>280.44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280.44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248.44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248.44</v>
      </c>
      <c r="AT85" s="8">
        <v>0</v>
      </c>
      <c r="AU85" s="8">
        <v>30.83</v>
      </c>
      <c r="AW85" s="207">
        <v>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0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0</v>
      </c>
      <c r="BM85" s="8">
        <f t="shared" si="54"/>
        <v>30.83</v>
      </c>
      <c r="BN85" s="8">
        <f t="shared" si="55"/>
        <v>0</v>
      </c>
      <c r="BO85" s="8">
        <f t="shared" si="56"/>
        <v>32</v>
      </c>
      <c r="BP85" s="182">
        <f t="shared" si="57"/>
        <v>0</v>
      </c>
      <c r="BQ85" s="182">
        <f t="shared" si="58"/>
        <v>-1.1700000000000017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360</v>
      </c>
      <c r="G86" s="16">
        <f>'[3]01'!G88</f>
        <v>460</v>
      </c>
      <c r="H86" s="17">
        <f t="shared" si="59"/>
        <v>1140</v>
      </c>
      <c r="I86" s="15">
        <f>'[3]01'!J88</f>
        <v>280.44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280.44</v>
      </c>
      <c r="P86" s="18">
        <f>frq!C86</f>
        <v>1</v>
      </c>
      <c r="Q86" s="15">
        <f t="shared" si="33"/>
        <v>280.44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280.44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248.44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248.44</v>
      </c>
      <c r="AT86" s="8">
        <v>10.58</v>
      </c>
      <c r="AU86" s="8">
        <v>10.58</v>
      </c>
      <c r="AW86" s="207">
        <v>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0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10.58</v>
      </c>
      <c r="BM86" s="8">
        <f t="shared" si="54"/>
        <v>10.58</v>
      </c>
      <c r="BN86" s="8">
        <f t="shared" si="55"/>
        <v>0</v>
      </c>
      <c r="BO86" s="8">
        <f t="shared" si="56"/>
        <v>32</v>
      </c>
      <c r="BP86" s="182">
        <f t="shared" si="57"/>
        <v>10.58</v>
      </c>
      <c r="BQ86" s="182">
        <f t="shared" si="58"/>
        <v>-21.42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360</v>
      </c>
      <c r="G87" s="16">
        <f>'[3]01'!G89</f>
        <v>460</v>
      </c>
      <c r="H87" s="17">
        <f t="shared" si="59"/>
        <v>1140</v>
      </c>
      <c r="I87" s="15">
        <f>'[3]01'!J89</f>
        <v>280.44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280.44</v>
      </c>
      <c r="P87" s="18">
        <f>frq!C87</f>
        <v>1</v>
      </c>
      <c r="Q87" s="15">
        <f t="shared" si="33"/>
        <v>280.44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280.44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248.44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248.44</v>
      </c>
      <c r="AT87" s="8">
        <v>10.58</v>
      </c>
      <c r="AU87" s="8">
        <v>10.58</v>
      </c>
      <c r="AW87" s="207">
        <v>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0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10.58</v>
      </c>
      <c r="BM87" s="8">
        <f t="shared" si="54"/>
        <v>10.58</v>
      </c>
      <c r="BN87" s="8">
        <f t="shared" si="55"/>
        <v>0</v>
      </c>
      <c r="BO87" s="8">
        <f t="shared" si="56"/>
        <v>32</v>
      </c>
      <c r="BP87" s="182">
        <f t="shared" si="57"/>
        <v>10.58</v>
      </c>
      <c r="BQ87" s="182">
        <f t="shared" si="58"/>
        <v>-21.42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360</v>
      </c>
      <c r="G88" s="16">
        <f>'[3]01'!G90</f>
        <v>460</v>
      </c>
      <c r="H88" s="17">
        <f t="shared" si="59"/>
        <v>1140</v>
      </c>
      <c r="I88" s="15">
        <f>'[3]01'!J90</f>
        <v>280.44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280.44</v>
      </c>
      <c r="P88" s="18">
        <f>frq!C88</f>
        <v>1</v>
      </c>
      <c r="Q88" s="15">
        <f t="shared" si="33"/>
        <v>280.44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280.44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248.44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248.44</v>
      </c>
      <c r="AW88" s="207">
        <v>0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0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32</v>
      </c>
      <c r="BP88" s="182">
        <f t="shared" si="57"/>
        <v>0</v>
      </c>
      <c r="BQ88" s="182">
        <f t="shared" si="58"/>
        <v>-32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360</v>
      </c>
      <c r="G89" s="16">
        <f>'[3]01'!G91</f>
        <v>460</v>
      </c>
      <c r="H89" s="17">
        <f t="shared" si="59"/>
        <v>1140</v>
      </c>
      <c r="I89" s="15">
        <f>'[3]01'!J91</f>
        <v>280.44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280.44</v>
      </c>
      <c r="P89" s="18">
        <f>frq!C89</f>
        <v>1</v>
      </c>
      <c r="Q89" s="15">
        <f t="shared" si="33"/>
        <v>280.44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280.44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248.44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248.44</v>
      </c>
      <c r="AW89" s="207">
        <v>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0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32</v>
      </c>
      <c r="BP89" s="182">
        <f t="shared" si="57"/>
        <v>0</v>
      </c>
      <c r="BQ89" s="182">
        <f t="shared" si="58"/>
        <v>-32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360</v>
      </c>
      <c r="G90" s="16">
        <f>'[3]01'!G92</f>
        <v>460</v>
      </c>
      <c r="H90" s="17">
        <f t="shared" si="59"/>
        <v>1140</v>
      </c>
      <c r="I90" s="15">
        <f>'[3]01'!J92</f>
        <v>280.44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280.44</v>
      </c>
      <c r="P90" s="18">
        <f>frq!C90</f>
        <v>1</v>
      </c>
      <c r="Q90" s="15">
        <f t="shared" si="33"/>
        <v>280.44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280.44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248.44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248.44</v>
      </c>
      <c r="AW90" s="207">
        <v>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0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32</v>
      </c>
      <c r="BP90" s="182">
        <f t="shared" si="57"/>
        <v>0</v>
      </c>
      <c r="BQ90" s="182">
        <f t="shared" si="58"/>
        <v>-32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360</v>
      </c>
      <c r="G91" s="16">
        <f>'[3]01'!G93</f>
        <v>460</v>
      </c>
      <c r="H91" s="17">
        <f t="shared" si="59"/>
        <v>1140</v>
      </c>
      <c r="I91" s="15">
        <f>'[3]01'!J93</f>
        <v>280.04000000000002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280.04000000000002</v>
      </c>
      <c r="P91" s="18">
        <f>frq!C91</f>
        <v>1</v>
      </c>
      <c r="Q91" s="15">
        <f t="shared" si="33"/>
        <v>280.04000000000002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280.04000000000002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248.04000000000002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248.04000000000002</v>
      </c>
      <c r="AW91" s="207">
        <v>0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0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32</v>
      </c>
      <c r="BP91" s="182">
        <f t="shared" si="57"/>
        <v>0</v>
      </c>
      <c r="BQ91" s="182">
        <f t="shared" si="58"/>
        <v>-32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360</v>
      </c>
      <c r="G92" s="16">
        <f>'[3]01'!G94</f>
        <v>460</v>
      </c>
      <c r="H92" s="17">
        <f t="shared" si="59"/>
        <v>1140</v>
      </c>
      <c r="I92" s="15">
        <f>'[3]01'!J94</f>
        <v>280.04000000000002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280.04000000000002</v>
      </c>
      <c r="P92" s="18">
        <f>frq!C92</f>
        <v>1</v>
      </c>
      <c r="Q92" s="15">
        <f t="shared" si="33"/>
        <v>280.04000000000002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280.04000000000002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248.04000000000002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248.04000000000002</v>
      </c>
      <c r="AW92" s="207">
        <v>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0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32</v>
      </c>
      <c r="BP92" s="182">
        <f t="shared" si="57"/>
        <v>0</v>
      </c>
      <c r="BQ92" s="182">
        <f t="shared" si="58"/>
        <v>-32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360</v>
      </c>
      <c r="G93" s="16">
        <f>'[3]01'!G95</f>
        <v>460</v>
      </c>
      <c r="H93" s="17">
        <f t="shared" si="59"/>
        <v>1140</v>
      </c>
      <c r="I93" s="15">
        <f>'[3]01'!J95</f>
        <v>280.04000000000002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280.04000000000002</v>
      </c>
      <c r="P93" s="18">
        <f>frq!C93</f>
        <v>1</v>
      </c>
      <c r="Q93" s="15">
        <f t="shared" si="33"/>
        <v>280.04000000000002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280.04000000000002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248.04000000000002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248.04000000000002</v>
      </c>
      <c r="AW93" s="207">
        <v>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0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32</v>
      </c>
      <c r="BP93" s="182">
        <f t="shared" si="57"/>
        <v>0</v>
      </c>
      <c r="BQ93" s="182">
        <f t="shared" si="58"/>
        <v>-32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360</v>
      </c>
      <c r="G94" s="16">
        <f>'[3]01'!G96</f>
        <v>460</v>
      </c>
      <c r="H94" s="17">
        <f t="shared" si="59"/>
        <v>1140</v>
      </c>
      <c r="I94" s="15">
        <f>'[3]01'!J96</f>
        <v>280.04000000000002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280.04000000000002</v>
      </c>
      <c r="P94" s="18">
        <f>frq!C94</f>
        <v>1</v>
      </c>
      <c r="Q94" s="15">
        <f t="shared" si="33"/>
        <v>280.04000000000002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280.04000000000002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248.04000000000002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248.04000000000002</v>
      </c>
      <c r="AW94" s="207">
        <v>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0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32</v>
      </c>
      <c r="BP94" s="182">
        <f t="shared" si="57"/>
        <v>0</v>
      </c>
      <c r="BQ94" s="182">
        <f t="shared" si="58"/>
        <v>-32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360</v>
      </c>
      <c r="G95" s="16">
        <f>'[3]01'!G97</f>
        <v>460</v>
      </c>
      <c r="H95" s="17">
        <f t="shared" si="59"/>
        <v>1140</v>
      </c>
      <c r="I95" s="15">
        <f>'[3]01'!J97</f>
        <v>280.04000000000002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280.04000000000002</v>
      </c>
      <c r="P95" s="18">
        <f>frq!C95</f>
        <v>1</v>
      </c>
      <c r="Q95" s="15">
        <f t="shared" si="33"/>
        <v>280.04000000000002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280.04000000000002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248.04000000000002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248.04000000000002</v>
      </c>
      <c r="AW95" s="207">
        <v>0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0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32</v>
      </c>
      <c r="BP95" s="182">
        <f t="shared" si="57"/>
        <v>0</v>
      </c>
      <c r="BQ95" s="182">
        <f t="shared" si="58"/>
        <v>-32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360</v>
      </c>
      <c r="G96" s="16">
        <f>'[3]01'!G98</f>
        <v>460</v>
      </c>
      <c r="H96" s="17">
        <f t="shared" si="59"/>
        <v>1140</v>
      </c>
      <c r="I96" s="15">
        <f>'[3]01'!J98</f>
        <v>280.04000000000002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280.04000000000002</v>
      </c>
      <c r="P96" s="18">
        <f>frq!C96</f>
        <v>1</v>
      </c>
      <c r="Q96" s="15">
        <f t="shared" si="33"/>
        <v>280.04000000000002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280.04000000000002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248.04000000000002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248.04000000000002</v>
      </c>
      <c r="AW96" s="207">
        <v>0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0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32</v>
      </c>
      <c r="BP96" s="182">
        <f t="shared" si="57"/>
        <v>0</v>
      </c>
      <c r="BQ96" s="182">
        <f t="shared" si="58"/>
        <v>-32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360</v>
      </c>
      <c r="G97" s="16">
        <f>'[3]01'!G99</f>
        <v>460</v>
      </c>
      <c r="H97" s="17">
        <f t="shared" si="59"/>
        <v>1140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10.98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10.98</v>
      </c>
      <c r="AE97" s="8">
        <f t="shared" si="43"/>
        <v>10.98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10.98</v>
      </c>
      <c r="AL97" s="8">
        <f t="shared" si="35"/>
        <v>248.04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248.04</v>
      </c>
      <c r="AW97" s="207">
        <v>10.98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10.98</v>
      </c>
      <c r="BD97" s="207">
        <v>10.98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10.98</v>
      </c>
      <c r="BL97" s="8">
        <f t="shared" si="53"/>
        <v>0</v>
      </c>
      <c r="BM97" s="8">
        <f t="shared" si="54"/>
        <v>0</v>
      </c>
      <c r="BN97" s="8">
        <f t="shared" si="55"/>
        <v>10.98</v>
      </c>
      <c r="BO97" s="8">
        <f t="shared" si="56"/>
        <v>10.98</v>
      </c>
      <c r="BP97" s="182">
        <f t="shared" si="57"/>
        <v>-10.98</v>
      </c>
      <c r="BQ97" s="182">
        <f t="shared" si="58"/>
        <v>-10.98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360</v>
      </c>
      <c r="G98" s="16">
        <f>'[3]01'!G100</f>
        <v>460</v>
      </c>
      <c r="H98" s="17">
        <f t="shared" si="59"/>
        <v>1140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10.98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10.98</v>
      </c>
      <c r="AE98" s="8">
        <f t="shared" si="43"/>
        <v>10.98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10.98</v>
      </c>
      <c r="AL98" s="8">
        <f t="shared" si="35"/>
        <v>248.04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248.04</v>
      </c>
      <c r="AW98" s="207">
        <v>10.98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10.98</v>
      </c>
      <c r="BD98" s="207">
        <v>10.98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10.98</v>
      </c>
      <c r="BL98" s="8">
        <f t="shared" si="53"/>
        <v>0</v>
      </c>
      <c r="BM98" s="8">
        <f t="shared" si="54"/>
        <v>0</v>
      </c>
      <c r="BN98" s="8">
        <f t="shared" si="55"/>
        <v>10.98</v>
      </c>
      <c r="BO98" s="8">
        <f t="shared" si="56"/>
        <v>10.98</v>
      </c>
      <c r="BP98" s="182">
        <f t="shared" si="57"/>
        <v>-10.98</v>
      </c>
      <c r="BQ98" s="182">
        <f t="shared" si="58"/>
        <v>-10.98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7.0096899999999991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7.0096899999999991</v>
      </c>
      <c r="P99" s="15">
        <f t="shared" si="62"/>
        <v>2.4E-2</v>
      </c>
      <c r="Q99" s="15">
        <f t="shared" si="62"/>
        <v>7.0096899999999991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7.0096899999999991</v>
      </c>
      <c r="X99" s="15">
        <f t="shared" si="62"/>
        <v>0.41439000000000009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0.41439000000000009</v>
      </c>
      <c r="AE99" s="15">
        <f t="shared" si="62"/>
        <v>0.70763499999999979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0.70763499999999979</v>
      </c>
      <c r="AL99" s="15">
        <f t="shared" si="62"/>
        <v>5.887665000000001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5.887665000000001</v>
      </c>
      <c r="AS99" s="15">
        <f t="shared" si="62"/>
        <v>0</v>
      </c>
      <c r="AT99" s="15">
        <f t="shared" si="62"/>
        <v>0.35222749999999992</v>
      </c>
      <c r="AU99" s="15">
        <f t="shared" si="62"/>
        <v>0.61619249999999925</v>
      </c>
      <c r="AV99" s="15">
        <f t="shared" si="62"/>
        <v>0</v>
      </c>
      <c r="AW99" s="15">
        <f t="shared" si="62"/>
        <v>0.41439000000000009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0.41439000000000009</v>
      </c>
      <c r="BD99" s="15">
        <f t="shared" si="62"/>
        <v>0.70763499999999979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0.70763499999999979</v>
      </c>
      <c r="BK99" s="15"/>
      <c r="BL99" s="15">
        <f t="shared" si="63"/>
        <v>0.35222749999999992</v>
      </c>
      <c r="BM99" s="15">
        <f t="shared" si="63"/>
        <v>0.61619249999999925</v>
      </c>
      <c r="BN99" s="15">
        <f t="shared" si="63"/>
        <v>0.41439000000000009</v>
      </c>
      <c r="BO99" s="15">
        <f t="shared" si="63"/>
        <v>0.70763499999999979</v>
      </c>
      <c r="BP99" s="15">
        <f t="shared" si="63"/>
        <v>-6.2162499999999996E-2</v>
      </c>
      <c r="BQ99" s="15">
        <f t="shared" si="63"/>
        <v>-9.1442500000000038E-2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0.49000000000000199</v>
      </c>
      <c r="P3">
        <v>14.595402935474938</v>
      </c>
      <c r="Q3">
        <v>8.3112711160343391</v>
      </c>
      <c r="R3">
        <v>0</v>
      </c>
      <c r="S3">
        <v>2.017003600110773</v>
      </c>
      <c r="T3">
        <v>11.67632234837995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0.49000000000000199</v>
      </c>
      <c r="P4">
        <v>14.595402935474938</v>
      </c>
      <c r="Q4">
        <v>8.3112711160343391</v>
      </c>
      <c r="R4">
        <v>0</v>
      </c>
      <c r="S4">
        <v>2.017003600110773</v>
      </c>
      <c r="T4">
        <v>11.67632234837995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0.49000000000000199</v>
      </c>
      <c r="P7">
        <v>14.595402935474938</v>
      </c>
      <c r="Q7">
        <v>8.3112711160343391</v>
      </c>
      <c r="R7">
        <v>0</v>
      </c>
      <c r="S7">
        <v>2.017003600110773</v>
      </c>
      <c r="T7">
        <v>11.67632234837995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0.49000000000000199</v>
      </c>
      <c r="P8">
        <v>14.595402935474938</v>
      </c>
      <c r="Q8">
        <v>8.3112711160343391</v>
      </c>
      <c r="R8">
        <v>0</v>
      </c>
      <c r="S8">
        <v>2.017003600110773</v>
      </c>
      <c r="T8">
        <v>11.67632234837995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0.49000000000000199</v>
      </c>
      <c r="P9">
        <v>14.595402935474938</v>
      </c>
      <c r="Q9">
        <v>8.3112711160343391</v>
      </c>
      <c r="R9">
        <v>0</v>
      </c>
      <c r="S9">
        <v>2.017003600110773</v>
      </c>
      <c r="T9">
        <v>11.67632234837995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35.700000000000003</v>
      </c>
      <c r="E10">
        <f>GT!N10</f>
        <v>0</v>
      </c>
      <c r="F10">
        <f t="shared" si="4"/>
        <v>84</v>
      </c>
      <c r="G10">
        <f t="shared" si="5"/>
        <v>35.700000000000003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-0.40999999999999659</v>
      </c>
      <c r="P10">
        <v>14.236499584602605</v>
      </c>
      <c r="Q10">
        <v>8.1068955967875933</v>
      </c>
      <c r="R10">
        <v>0</v>
      </c>
      <c r="S10">
        <v>1.9674051509277211</v>
      </c>
      <c r="T10">
        <v>11.389199667682083</v>
      </c>
      <c r="U10" s="156">
        <f t="shared" si="2"/>
        <v>35.700000000000003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35.700000000000003</v>
      </c>
      <c r="E11">
        <f>GT!N11</f>
        <v>0</v>
      </c>
      <c r="F11">
        <f t="shared" si="4"/>
        <v>84</v>
      </c>
      <c r="G11">
        <f t="shared" si="5"/>
        <v>35.700000000000003</v>
      </c>
      <c r="H11" s="154"/>
      <c r="I11">
        <f>BRPL_EOD!AC11+BRPL_EOD!AD11</f>
        <v>14.4</v>
      </c>
      <c r="J11">
        <f>BYPL_EOD!AC11+BYPL_EOD!AD11</f>
        <v>8.1999999999999993</v>
      </c>
      <c r="K11">
        <f>MES_EOD!AC11+MES_EOD!AD11</f>
        <v>0</v>
      </c>
      <c r="L11">
        <f>NDMC_EOD!AC11+NDMC_EOD!AD11</f>
        <v>1.99</v>
      </c>
      <c r="M11">
        <f>TPDDL_EOD!AC11+TPDDL_EOD!AD11</f>
        <v>11.52</v>
      </c>
      <c r="N11">
        <f t="shared" si="0"/>
        <v>36.11</v>
      </c>
      <c r="O11" s="154">
        <f t="shared" si="1"/>
        <v>-0.40999999999999659</v>
      </c>
      <c r="P11">
        <v>14.236499584602605</v>
      </c>
      <c r="Q11">
        <v>8.1068955967875933</v>
      </c>
      <c r="R11">
        <v>0</v>
      </c>
      <c r="S11">
        <v>1.9674051509277211</v>
      </c>
      <c r="T11">
        <v>11.389199667682083</v>
      </c>
      <c r="U11" s="156">
        <f t="shared" si="2"/>
        <v>35.700000000000003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35.700000000000003</v>
      </c>
      <c r="E12">
        <f>GT!N12</f>
        <v>0</v>
      </c>
      <c r="F12">
        <f t="shared" si="4"/>
        <v>84</v>
      </c>
      <c r="G12">
        <f t="shared" si="5"/>
        <v>35.700000000000003</v>
      </c>
      <c r="H12" s="154"/>
      <c r="I12">
        <f>BRPL_EOD!AC12+BRPL_EOD!AD12</f>
        <v>14.4</v>
      </c>
      <c r="J12">
        <f>BYPL_EOD!AC12+BYPL_EOD!AD12</f>
        <v>8.1999999999999993</v>
      </c>
      <c r="K12">
        <f>MES_EOD!AC12+MES_EOD!AD12</f>
        <v>0</v>
      </c>
      <c r="L12">
        <f>NDMC_EOD!AC12+NDMC_EOD!AD12</f>
        <v>1.99</v>
      </c>
      <c r="M12">
        <f>TPDDL_EOD!AC12+TPDDL_EOD!AD12</f>
        <v>11.52</v>
      </c>
      <c r="N12">
        <f t="shared" si="0"/>
        <v>36.11</v>
      </c>
      <c r="O12" s="154">
        <f t="shared" si="1"/>
        <v>-0.40999999999999659</v>
      </c>
      <c r="P12">
        <v>14.236499584602605</v>
      </c>
      <c r="Q12">
        <v>8.1068955967875933</v>
      </c>
      <c r="R12">
        <v>0</v>
      </c>
      <c r="S12">
        <v>1.9674051509277211</v>
      </c>
      <c r="T12">
        <v>11.389199667682083</v>
      </c>
      <c r="U12" s="156">
        <f t="shared" si="2"/>
        <v>35.700000000000003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14.46</v>
      </c>
      <c r="J13">
        <f>BYPL_EOD!AC13+BYPL_EOD!AD13</f>
        <v>8.23</v>
      </c>
      <c r="K13">
        <f>MES_EOD!AC13+MES_EOD!AD13</f>
        <v>0</v>
      </c>
      <c r="L13">
        <f>NDMC_EOD!AC13+NDMC_EOD!AD13</f>
        <v>1.85</v>
      </c>
      <c r="M13">
        <f>TPDDL_EOD!AC13+TPDDL_EOD!AD13</f>
        <v>11.56</v>
      </c>
      <c r="N13">
        <f t="shared" si="0"/>
        <v>36.1</v>
      </c>
      <c r="O13" s="154">
        <f t="shared" si="1"/>
        <v>0.5</v>
      </c>
      <c r="P13">
        <v>14.660277008310251</v>
      </c>
      <c r="Q13">
        <v>8.3439889196675896</v>
      </c>
      <c r="R13">
        <v>0</v>
      </c>
      <c r="S13">
        <v>1.875623268698061</v>
      </c>
      <c r="T13">
        <v>11.720110803324101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14.46</v>
      </c>
      <c r="J14">
        <f>BYPL_EOD!AC14+BYPL_EOD!AD14</f>
        <v>8.23</v>
      </c>
      <c r="K14">
        <f>MES_EOD!AC14+MES_EOD!AD14</f>
        <v>0</v>
      </c>
      <c r="L14">
        <f>NDMC_EOD!AC14+NDMC_EOD!AD14</f>
        <v>1.85</v>
      </c>
      <c r="M14">
        <f>TPDDL_EOD!AC14+TPDDL_EOD!AD14</f>
        <v>11.56</v>
      </c>
      <c r="N14">
        <f t="shared" si="0"/>
        <v>36.1</v>
      </c>
      <c r="O14" s="154">
        <f t="shared" si="1"/>
        <v>0.5</v>
      </c>
      <c r="P14">
        <v>14.660277008310251</v>
      </c>
      <c r="Q14">
        <v>8.3439889196675896</v>
      </c>
      <c r="R14">
        <v>0</v>
      </c>
      <c r="S14">
        <v>1.875623268698061</v>
      </c>
      <c r="T14">
        <v>11.720110803324101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14.4</v>
      </c>
      <c r="J15">
        <f>BYPL_EOD!AC15+BYPL_EOD!AD15</f>
        <v>8.1999999999999993</v>
      </c>
      <c r="K15">
        <f>MES_EOD!AC15+MES_EOD!AD15</f>
        <v>0</v>
      </c>
      <c r="L15">
        <f>NDMC_EOD!AC15+NDMC_EOD!AD15</f>
        <v>1.99</v>
      </c>
      <c r="M15">
        <f>TPDDL_EOD!AC15+TPDDL_EOD!AD15</f>
        <v>11.52</v>
      </c>
      <c r="N15">
        <f t="shared" si="0"/>
        <v>36.11</v>
      </c>
      <c r="O15" s="154">
        <f t="shared" si="1"/>
        <v>0.49000000000000199</v>
      </c>
      <c r="P15">
        <v>14.595402935474938</v>
      </c>
      <c r="Q15">
        <v>8.3112711160343391</v>
      </c>
      <c r="R15">
        <v>0</v>
      </c>
      <c r="S15">
        <v>2.017003600110773</v>
      </c>
      <c r="T15">
        <v>11.67632234837995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14.4</v>
      </c>
      <c r="J16">
        <f>BYPL_EOD!AC16+BYPL_EOD!AD16</f>
        <v>8.1999999999999993</v>
      </c>
      <c r="K16">
        <f>MES_EOD!AC16+MES_EOD!AD16</f>
        <v>0</v>
      </c>
      <c r="L16">
        <f>NDMC_EOD!AC16+NDMC_EOD!AD16</f>
        <v>1.99</v>
      </c>
      <c r="M16">
        <f>TPDDL_EOD!AC16+TPDDL_EOD!AD16</f>
        <v>11.52</v>
      </c>
      <c r="N16">
        <f t="shared" si="0"/>
        <v>36.11</v>
      </c>
      <c r="O16" s="154">
        <f t="shared" si="1"/>
        <v>0.49000000000000199</v>
      </c>
      <c r="P16">
        <v>14.595402935474938</v>
      </c>
      <c r="Q16">
        <v>8.3112711160343391</v>
      </c>
      <c r="R16">
        <v>0</v>
      </c>
      <c r="S16">
        <v>2.017003600110773</v>
      </c>
      <c r="T16">
        <v>11.67632234837995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14.4</v>
      </c>
      <c r="J17">
        <f>BYPL_EOD!AC17+BYPL_EOD!AD17</f>
        <v>8.1999999999999993</v>
      </c>
      <c r="K17">
        <f>MES_EOD!AC17+MES_EOD!AD17</f>
        <v>0</v>
      </c>
      <c r="L17">
        <f>NDMC_EOD!AC17+NDMC_EOD!AD17</f>
        <v>1.99</v>
      </c>
      <c r="M17">
        <f>TPDDL_EOD!AC17+TPDDL_EOD!AD17</f>
        <v>11.52</v>
      </c>
      <c r="N17">
        <f t="shared" si="0"/>
        <v>36.11</v>
      </c>
      <c r="O17" s="154">
        <f t="shared" si="1"/>
        <v>0.49000000000000199</v>
      </c>
      <c r="P17">
        <v>14.595402935474938</v>
      </c>
      <c r="Q17">
        <v>8.3112711160343391</v>
      </c>
      <c r="R17">
        <v>0</v>
      </c>
      <c r="S17">
        <v>2.017003600110773</v>
      </c>
      <c r="T17">
        <v>11.67632234837995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14.4</v>
      </c>
      <c r="J18">
        <f>BYPL_EOD!AC18+BYPL_EOD!AD18</f>
        <v>8.1999999999999993</v>
      </c>
      <c r="K18">
        <f>MES_EOD!AC18+MES_EOD!AD18</f>
        <v>0</v>
      </c>
      <c r="L18">
        <f>NDMC_EOD!AC18+NDMC_EOD!AD18</f>
        <v>1.99</v>
      </c>
      <c r="M18">
        <f>TPDDL_EOD!AC18+TPDDL_EOD!AD18</f>
        <v>11.52</v>
      </c>
      <c r="N18">
        <f t="shared" si="0"/>
        <v>36.11</v>
      </c>
      <c r="O18" s="154">
        <f t="shared" si="1"/>
        <v>0.49000000000000199</v>
      </c>
      <c r="P18">
        <v>14.595402935474938</v>
      </c>
      <c r="Q18">
        <v>8.3112711160343391</v>
      </c>
      <c r="R18">
        <v>0</v>
      </c>
      <c r="S18">
        <v>2.017003600110773</v>
      </c>
      <c r="T18">
        <v>11.67632234837995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14.4</v>
      </c>
      <c r="J19">
        <f>BYPL_EOD!AC19+BYPL_EOD!AD19</f>
        <v>8.1999999999999993</v>
      </c>
      <c r="K19">
        <f>MES_EOD!AC19+MES_EOD!AD19</f>
        <v>0</v>
      </c>
      <c r="L19">
        <f>NDMC_EOD!AC19+NDMC_EOD!AD19</f>
        <v>1.99</v>
      </c>
      <c r="M19">
        <f>TPDDL_EOD!AC19+TPDDL_EOD!AD19</f>
        <v>11.52</v>
      </c>
      <c r="N19">
        <f t="shared" si="0"/>
        <v>36.11</v>
      </c>
      <c r="O19" s="154">
        <f t="shared" si="1"/>
        <v>0.49000000000000199</v>
      </c>
      <c r="P19">
        <v>14.595402935474938</v>
      </c>
      <c r="Q19">
        <v>8.3112711160343391</v>
      </c>
      <c r="R19">
        <v>0</v>
      </c>
      <c r="S19">
        <v>2.017003600110773</v>
      </c>
      <c r="T19">
        <v>11.67632234837995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14.4</v>
      </c>
      <c r="J20">
        <f>BYPL_EOD!AC20+BYPL_EOD!AD20</f>
        <v>8.1999999999999993</v>
      </c>
      <c r="K20">
        <f>MES_EOD!AC20+MES_EOD!AD20</f>
        <v>0</v>
      </c>
      <c r="L20">
        <f>NDMC_EOD!AC20+NDMC_EOD!AD20</f>
        <v>1.99</v>
      </c>
      <c r="M20">
        <f>TPDDL_EOD!AC20+TPDDL_EOD!AD20</f>
        <v>11.52</v>
      </c>
      <c r="N20">
        <f t="shared" si="0"/>
        <v>36.11</v>
      </c>
      <c r="O20" s="154">
        <f t="shared" si="1"/>
        <v>0.49000000000000199</v>
      </c>
      <c r="P20">
        <v>14.595402935474938</v>
      </c>
      <c r="Q20">
        <v>8.3112711160343391</v>
      </c>
      <c r="R20">
        <v>0</v>
      </c>
      <c r="S20">
        <v>2.017003600110773</v>
      </c>
      <c r="T20">
        <v>11.67632234837995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14.4</v>
      </c>
      <c r="J21">
        <f>BYPL_EOD!AC21+BYPL_EOD!AD21</f>
        <v>8.1999999999999993</v>
      </c>
      <c r="K21">
        <f>MES_EOD!AC21+MES_EOD!AD21</f>
        <v>0</v>
      </c>
      <c r="L21">
        <f>NDMC_EOD!AC21+NDMC_EOD!AD21</f>
        <v>1.99</v>
      </c>
      <c r="M21">
        <f>TPDDL_EOD!AC21+TPDDL_EOD!AD21</f>
        <v>11.52</v>
      </c>
      <c r="N21">
        <f t="shared" si="0"/>
        <v>36.11</v>
      </c>
      <c r="O21" s="154">
        <f t="shared" si="1"/>
        <v>0.49000000000000199</v>
      </c>
      <c r="P21">
        <v>14.595402935474938</v>
      </c>
      <c r="Q21">
        <v>8.3112711160343391</v>
      </c>
      <c r="R21">
        <v>0</v>
      </c>
      <c r="S21">
        <v>2.017003600110773</v>
      </c>
      <c r="T21">
        <v>11.67632234837995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14.4</v>
      </c>
      <c r="J22">
        <f>BYPL_EOD!AC22+BYPL_EOD!AD22</f>
        <v>8.1999999999999993</v>
      </c>
      <c r="K22">
        <f>MES_EOD!AC22+MES_EOD!AD22</f>
        <v>0</v>
      </c>
      <c r="L22">
        <f>NDMC_EOD!AC22+NDMC_EOD!AD22</f>
        <v>1.99</v>
      </c>
      <c r="M22">
        <f>TPDDL_EOD!AC22+TPDDL_EOD!AD22</f>
        <v>11.52</v>
      </c>
      <c r="N22">
        <f t="shared" si="0"/>
        <v>36.11</v>
      </c>
      <c r="O22" s="154">
        <f t="shared" si="1"/>
        <v>0.49000000000000199</v>
      </c>
      <c r="P22">
        <v>14.595402935474938</v>
      </c>
      <c r="Q22">
        <v>8.3112711160343391</v>
      </c>
      <c r="R22">
        <v>0</v>
      </c>
      <c r="S22">
        <v>2.017003600110773</v>
      </c>
      <c r="T22">
        <v>11.67632234837995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14.4</v>
      </c>
      <c r="J23">
        <f>BYPL_EOD!AC23+BYPL_EOD!AD23</f>
        <v>8.1999999999999993</v>
      </c>
      <c r="K23">
        <f>MES_EOD!AC23+MES_EOD!AD23</f>
        <v>0</v>
      </c>
      <c r="L23">
        <f>NDMC_EOD!AC23+NDMC_EOD!AD23</f>
        <v>1.99</v>
      </c>
      <c r="M23">
        <f>TPDDL_EOD!AC23+TPDDL_EOD!AD23</f>
        <v>11.52</v>
      </c>
      <c r="N23">
        <f t="shared" si="0"/>
        <v>36.11</v>
      </c>
      <c r="O23" s="154">
        <f t="shared" si="1"/>
        <v>0.49000000000000199</v>
      </c>
      <c r="P23">
        <v>14.595402935474938</v>
      </c>
      <c r="Q23">
        <v>8.3112711160343391</v>
      </c>
      <c r="R23">
        <v>0</v>
      </c>
      <c r="S23">
        <v>2.017003600110773</v>
      </c>
      <c r="T23">
        <v>11.67632234837995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0.49000000000000199</v>
      </c>
      <c r="P24">
        <v>14.595402935474938</v>
      </c>
      <c r="Q24">
        <v>8.3112711160343391</v>
      </c>
      <c r="R24">
        <v>0</v>
      </c>
      <c r="S24">
        <v>2.017003600110773</v>
      </c>
      <c r="T24">
        <v>11.67632234837995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0.49000000000000199</v>
      </c>
      <c r="P25">
        <v>14.595402935474938</v>
      </c>
      <c r="Q25">
        <v>8.3112711160343391</v>
      </c>
      <c r="R25">
        <v>0</v>
      </c>
      <c r="S25">
        <v>2.017003600110773</v>
      </c>
      <c r="T25">
        <v>11.67632234837995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14.4</v>
      </c>
      <c r="J26">
        <f>BYPL_EOD!AC26+BYPL_EOD!AD26</f>
        <v>8.1999999999999993</v>
      </c>
      <c r="K26">
        <f>MES_EOD!AC26+MES_EOD!AD26</f>
        <v>0</v>
      </c>
      <c r="L26">
        <f>NDMC_EOD!AC26+NDMC_EOD!AD26</f>
        <v>1.99</v>
      </c>
      <c r="M26">
        <f>TPDDL_EOD!AC26+TPDDL_EOD!AD26</f>
        <v>11.52</v>
      </c>
      <c r="N26">
        <f t="shared" si="0"/>
        <v>36.11</v>
      </c>
      <c r="O26" s="154">
        <f t="shared" si="1"/>
        <v>0.49000000000000199</v>
      </c>
      <c r="P26">
        <v>14.595402935474938</v>
      </c>
      <c r="Q26">
        <v>8.3112711160343391</v>
      </c>
      <c r="R26">
        <v>0</v>
      </c>
      <c r="S26">
        <v>2.017003600110773</v>
      </c>
      <c r="T26">
        <v>11.67632234837995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14.4</v>
      </c>
      <c r="J27">
        <f>BYPL_EOD!AC27+BYPL_EOD!AD27</f>
        <v>8.1999999999999993</v>
      </c>
      <c r="K27">
        <f>MES_EOD!AC27+MES_EOD!AD27</f>
        <v>0</v>
      </c>
      <c r="L27">
        <f>NDMC_EOD!AC27+NDMC_EOD!AD27</f>
        <v>1.99</v>
      </c>
      <c r="M27">
        <f>TPDDL_EOD!AC27+TPDDL_EOD!AD27</f>
        <v>11.52</v>
      </c>
      <c r="N27">
        <f t="shared" si="0"/>
        <v>36.11</v>
      </c>
      <c r="O27" s="154">
        <f t="shared" si="1"/>
        <v>0.49000000000000199</v>
      </c>
      <c r="P27">
        <v>14.595402935474938</v>
      </c>
      <c r="Q27">
        <v>8.3112711160343391</v>
      </c>
      <c r="R27">
        <v>0</v>
      </c>
      <c r="S27">
        <v>2.017003600110773</v>
      </c>
      <c r="T27">
        <v>11.67632234837995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14.4</v>
      </c>
      <c r="J28">
        <f>BYPL_EOD!AC28+BYPL_EOD!AD28</f>
        <v>8.1999999999999993</v>
      </c>
      <c r="K28">
        <f>MES_EOD!AC28+MES_EOD!AD28</f>
        <v>0</v>
      </c>
      <c r="L28">
        <f>NDMC_EOD!AC28+NDMC_EOD!AD28</f>
        <v>1.99</v>
      </c>
      <c r="M28">
        <f>TPDDL_EOD!AC28+TPDDL_EOD!AD28</f>
        <v>11.52</v>
      </c>
      <c r="N28">
        <f t="shared" si="0"/>
        <v>36.11</v>
      </c>
      <c r="O28" s="154">
        <f t="shared" si="1"/>
        <v>0.49000000000000199</v>
      </c>
      <c r="P28">
        <v>14.595402935474938</v>
      </c>
      <c r="Q28">
        <v>8.3112711160343391</v>
      </c>
      <c r="R28">
        <v>0</v>
      </c>
      <c r="S28">
        <v>2.017003600110773</v>
      </c>
      <c r="T28">
        <v>11.67632234837995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14.4</v>
      </c>
      <c r="J29">
        <f>BYPL_EOD!AC29+BYPL_EOD!AD29</f>
        <v>8.1999999999999993</v>
      </c>
      <c r="K29">
        <f>MES_EOD!AC29+MES_EOD!AD29</f>
        <v>0</v>
      </c>
      <c r="L29">
        <f>NDMC_EOD!AC29+NDMC_EOD!AD29</f>
        <v>1.99</v>
      </c>
      <c r="M29">
        <f>TPDDL_EOD!AC29+TPDDL_EOD!AD29</f>
        <v>11.52</v>
      </c>
      <c r="N29">
        <f t="shared" si="0"/>
        <v>36.11</v>
      </c>
      <c r="O29" s="154">
        <f t="shared" si="1"/>
        <v>0.49000000000000199</v>
      </c>
      <c r="P29">
        <v>14.595402935474938</v>
      </c>
      <c r="Q29">
        <v>8.3112711160343391</v>
      </c>
      <c r="R29">
        <v>0</v>
      </c>
      <c r="S29">
        <v>2.017003600110773</v>
      </c>
      <c r="T29">
        <v>11.67632234837995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14.4</v>
      </c>
      <c r="J30">
        <f>BYPL_EOD!AC30+BYPL_EOD!AD30</f>
        <v>8.1999999999999993</v>
      </c>
      <c r="K30">
        <f>MES_EOD!AC30+MES_EOD!AD30</f>
        <v>0</v>
      </c>
      <c r="L30">
        <f>NDMC_EOD!AC30+NDMC_EOD!AD30</f>
        <v>1.99</v>
      </c>
      <c r="M30">
        <f>TPDDL_EOD!AC30+TPDDL_EOD!AD30</f>
        <v>11.52</v>
      </c>
      <c r="N30">
        <f t="shared" si="0"/>
        <v>36.11</v>
      </c>
      <c r="O30" s="154">
        <f t="shared" si="1"/>
        <v>0.49000000000000199</v>
      </c>
      <c r="P30">
        <v>14.595402935474938</v>
      </c>
      <c r="Q30">
        <v>8.3112711160343391</v>
      </c>
      <c r="R30">
        <v>0</v>
      </c>
      <c r="S30">
        <v>2.017003600110773</v>
      </c>
      <c r="T30">
        <v>11.67632234837995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14.4</v>
      </c>
      <c r="J31">
        <f>BYPL_EOD!AC31+BYPL_EOD!AD31</f>
        <v>8.1999999999999993</v>
      </c>
      <c r="K31">
        <f>MES_EOD!AC31+MES_EOD!AD31</f>
        <v>0</v>
      </c>
      <c r="L31">
        <f>NDMC_EOD!AC31+NDMC_EOD!AD31</f>
        <v>1.99</v>
      </c>
      <c r="M31">
        <f>TPDDL_EOD!AC31+TPDDL_EOD!AD31</f>
        <v>11.52</v>
      </c>
      <c r="N31">
        <f t="shared" si="0"/>
        <v>36.11</v>
      </c>
      <c r="O31" s="154">
        <f t="shared" si="1"/>
        <v>0.49000000000000199</v>
      </c>
      <c r="P31">
        <v>14.595402935474938</v>
      </c>
      <c r="Q31">
        <v>8.3112711160343391</v>
      </c>
      <c r="R31">
        <v>0</v>
      </c>
      <c r="S31">
        <v>2.017003600110773</v>
      </c>
      <c r="T31">
        <v>11.67632234837995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14.4</v>
      </c>
      <c r="J32">
        <f>BYPL_EOD!AC32+BYPL_EOD!AD32</f>
        <v>8.1999999999999993</v>
      </c>
      <c r="K32">
        <f>MES_EOD!AC32+MES_EOD!AD32</f>
        <v>0</v>
      </c>
      <c r="L32">
        <f>NDMC_EOD!AC32+NDMC_EOD!AD32</f>
        <v>1.99</v>
      </c>
      <c r="M32">
        <f>TPDDL_EOD!AC32+TPDDL_EOD!AD32</f>
        <v>11.52</v>
      </c>
      <c r="N32">
        <f t="shared" si="0"/>
        <v>36.11</v>
      </c>
      <c r="O32" s="154">
        <f t="shared" si="1"/>
        <v>0.49000000000000199</v>
      </c>
      <c r="P32">
        <v>14.595402935474938</v>
      </c>
      <c r="Q32">
        <v>8.3112711160343391</v>
      </c>
      <c r="R32">
        <v>0</v>
      </c>
      <c r="S32">
        <v>2.017003600110773</v>
      </c>
      <c r="T32">
        <v>11.67632234837995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14.4</v>
      </c>
      <c r="J33">
        <f>BYPL_EOD!AC33+BYPL_EOD!AD33</f>
        <v>8.1999999999999993</v>
      </c>
      <c r="K33">
        <f>MES_EOD!AC33+MES_EOD!AD33</f>
        <v>0</v>
      </c>
      <c r="L33">
        <f>NDMC_EOD!AC33+NDMC_EOD!AD33</f>
        <v>1.99</v>
      </c>
      <c r="M33">
        <f>TPDDL_EOD!AC33+TPDDL_EOD!AD33</f>
        <v>11.52</v>
      </c>
      <c r="N33">
        <f t="shared" si="0"/>
        <v>36.11</v>
      </c>
      <c r="O33" s="154">
        <f t="shared" si="1"/>
        <v>0.49000000000000199</v>
      </c>
      <c r="P33">
        <v>14.595402935474938</v>
      </c>
      <c r="Q33">
        <v>8.3112711160343391</v>
      </c>
      <c r="R33">
        <v>0</v>
      </c>
      <c r="S33">
        <v>2.017003600110773</v>
      </c>
      <c r="T33">
        <v>11.67632234837995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14.4</v>
      </c>
      <c r="J34">
        <f>BYPL_EOD!AC34+BYPL_EOD!AD34</f>
        <v>8.1999999999999993</v>
      </c>
      <c r="K34">
        <f>MES_EOD!AC34+MES_EOD!AD34</f>
        <v>0</v>
      </c>
      <c r="L34">
        <f>NDMC_EOD!AC34+NDMC_EOD!AD34</f>
        <v>1.99</v>
      </c>
      <c r="M34">
        <f>TPDDL_EOD!AC34+TPDDL_EOD!AD34</f>
        <v>11.52</v>
      </c>
      <c r="N34">
        <f t="shared" si="0"/>
        <v>36.11</v>
      </c>
      <c r="O34" s="154">
        <f t="shared" si="1"/>
        <v>0.49000000000000199</v>
      </c>
      <c r="P34">
        <v>14.595402935474938</v>
      </c>
      <c r="Q34">
        <v>8.3112711160343391</v>
      </c>
      <c r="R34">
        <v>0</v>
      </c>
      <c r="S34">
        <v>2.017003600110773</v>
      </c>
      <c r="T34">
        <v>11.67632234837995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14.4</v>
      </c>
      <c r="J35">
        <f>BYPL_EOD!AC35+BYPL_EOD!AD35</f>
        <v>8.1999999999999993</v>
      </c>
      <c r="K35">
        <f>MES_EOD!AC35+MES_EOD!AD35</f>
        <v>0</v>
      </c>
      <c r="L35">
        <f>NDMC_EOD!AC35+NDMC_EOD!AD35</f>
        <v>1.99</v>
      </c>
      <c r="M35">
        <f>TPDDL_EOD!AC35+TPDDL_EOD!AD35</f>
        <v>11.52</v>
      </c>
      <c r="N35">
        <f t="shared" si="0"/>
        <v>36.11</v>
      </c>
      <c r="O35" s="154">
        <f t="shared" si="1"/>
        <v>0.49000000000000199</v>
      </c>
      <c r="P35">
        <v>14.595402935474938</v>
      </c>
      <c r="Q35">
        <v>8.3112711160343391</v>
      </c>
      <c r="R35">
        <v>0</v>
      </c>
      <c r="S35">
        <v>2.017003600110773</v>
      </c>
      <c r="T35">
        <v>11.67632234837995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14.4</v>
      </c>
      <c r="J36">
        <f>BYPL_EOD!AC36+BYPL_EOD!AD36</f>
        <v>8.1999999999999993</v>
      </c>
      <c r="K36">
        <f>MES_EOD!AC36+MES_EOD!AD36</f>
        <v>0</v>
      </c>
      <c r="L36">
        <f>NDMC_EOD!AC36+NDMC_EOD!AD36</f>
        <v>1.99</v>
      </c>
      <c r="M36">
        <f>TPDDL_EOD!AC36+TPDDL_EOD!AD36</f>
        <v>11.52</v>
      </c>
      <c r="N36">
        <f t="shared" si="0"/>
        <v>36.11</v>
      </c>
      <c r="O36" s="154">
        <f t="shared" si="1"/>
        <v>0.49000000000000199</v>
      </c>
      <c r="P36">
        <v>14.595402935474938</v>
      </c>
      <c r="Q36">
        <v>8.3112711160343391</v>
      </c>
      <c r="R36">
        <v>0</v>
      </c>
      <c r="S36">
        <v>2.017003600110773</v>
      </c>
      <c r="T36">
        <v>11.67632234837995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14.4</v>
      </c>
      <c r="J37">
        <f>BYPL_EOD!AC37+BYPL_EOD!AD37</f>
        <v>8.1999999999999993</v>
      </c>
      <c r="K37">
        <f>MES_EOD!AC37+MES_EOD!AD37</f>
        <v>0</v>
      </c>
      <c r="L37">
        <f>NDMC_EOD!AC37+NDMC_EOD!AD37</f>
        <v>1.99</v>
      </c>
      <c r="M37">
        <f>TPDDL_EOD!AC37+TPDDL_EOD!AD37</f>
        <v>11.52</v>
      </c>
      <c r="N37">
        <f t="shared" si="0"/>
        <v>36.11</v>
      </c>
      <c r="O37" s="154">
        <f t="shared" si="1"/>
        <v>0.49000000000000199</v>
      </c>
      <c r="P37">
        <v>14.595402935474938</v>
      </c>
      <c r="Q37">
        <v>8.3112711160343391</v>
      </c>
      <c r="R37">
        <v>0</v>
      </c>
      <c r="S37">
        <v>2.017003600110773</v>
      </c>
      <c r="T37">
        <v>11.67632234837995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14.4</v>
      </c>
      <c r="J38">
        <f>BYPL_EOD!AC38+BYPL_EOD!AD38</f>
        <v>8.1999999999999993</v>
      </c>
      <c r="K38">
        <f>MES_EOD!AC38+MES_EOD!AD38</f>
        <v>0</v>
      </c>
      <c r="L38">
        <f>NDMC_EOD!AC38+NDMC_EOD!AD38</f>
        <v>1.99</v>
      </c>
      <c r="M38">
        <f>TPDDL_EOD!AC38+TPDDL_EOD!AD38</f>
        <v>11.52</v>
      </c>
      <c r="N38">
        <f t="shared" si="0"/>
        <v>36.11</v>
      </c>
      <c r="O38" s="154">
        <f t="shared" si="1"/>
        <v>0.49000000000000199</v>
      </c>
      <c r="P38">
        <v>14.595402935474938</v>
      </c>
      <c r="Q38">
        <v>8.3112711160343391</v>
      </c>
      <c r="R38">
        <v>0</v>
      </c>
      <c r="S38">
        <v>2.017003600110773</v>
      </c>
      <c r="T38">
        <v>11.67632234837995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14.4</v>
      </c>
      <c r="J39">
        <f>BYPL_EOD!AC39+BYPL_EOD!AD39</f>
        <v>8.1999999999999993</v>
      </c>
      <c r="K39">
        <f>MES_EOD!AC39+MES_EOD!AD39</f>
        <v>0</v>
      </c>
      <c r="L39">
        <f>NDMC_EOD!AC39+NDMC_EOD!AD39</f>
        <v>1.99</v>
      </c>
      <c r="M39">
        <f>TPDDL_EOD!AC39+TPDDL_EOD!AD39</f>
        <v>11.52</v>
      </c>
      <c r="N39">
        <f t="shared" si="0"/>
        <v>36.11</v>
      </c>
      <c r="O39" s="154">
        <f t="shared" si="1"/>
        <v>0.18999999999999773</v>
      </c>
      <c r="P39">
        <v>14.475768485184158</v>
      </c>
      <c r="Q39">
        <v>8.2431459429520899</v>
      </c>
      <c r="R39">
        <v>0</v>
      </c>
      <c r="S39">
        <v>2.000470783716422</v>
      </c>
      <c r="T39">
        <v>11.580614788147326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14.4</v>
      </c>
      <c r="J40">
        <f>BYPL_EOD!AC40+BYPL_EOD!AD40</f>
        <v>8.1999999999999993</v>
      </c>
      <c r="K40">
        <f>MES_EOD!AC40+MES_EOD!AD40</f>
        <v>0</v>
      </c>
      <c r="L40">
        <f>NDMC_EOD!AC40+NDMC_EOD!AD40</f>
        <v>1.99</v>
      </c>
      <c r="M40">
        <f>TPDDL_EOD!AC40+TPDDL_EOD!AD40</f>
        <v>11.52</v>
      </c>
      <c r="N40">
        <f t="shared" si="0"/>
        <v>36.11</v>
      </c>
      <c r="O40" s="154">
        <f t="shared" si="1"/>
        <v>0.18999999999999773</v>
      </c>
      <c r="P40">
        <v>14.475768485184158</v>
      </c>
      <c r="Q40">
        <v>8.2431459429520899</v>
      </c>
      <c r="R40">
        <v>0</v>
      </c>
      <c r="S40">
        <v>2.000470783716422</v>
      </c>
      <c r="T40">
        <v>11.580614788147326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14.4</v>
      </c>
      <c r="J44">
        <f>BYPL_EOD!AC44+BYPL_EOD!AD44</f>
        <v>8.1999999999999993</v>
      </c>
      <c r="K44">
        <f>MES_EOD!AC44+MES_EOD!AD44</f>
        <v>0</v>
      </c>
      <c r="L44">
        <f>NDMC_EOD!AC44+NDMC_EOD!AD44</f>
        <v>1.99</v>
      </c>
      <c r="M44">
        <f>TPDDL_EOD!AC44+TPDDL_EOD!AD44</f>
        <v>11.52</v>
      </c>
      <c r="N44">
        <f t="shared" si="0"/>
        <v>36.11</v>
      </c>
      <c r="O44" s="154">
        <f t="shared" si="1"/>
        <v>0.18999999999999773</v>
      </c>
      <c r="P44">
        <v>14.475768485184158</v>
      </c>
      <c r="Q44">
        <v>8.2431459429520899</v>
      </c>
      <c r="R44">
        <v>0</v>
      </c>
      <c r="S44">
        <v>2.000470783716422</v>
      </c>
      <c r="T44">
        <v>11.580614788147326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14.4</v>
      </c>
      <c r="J45">
        <f>BYPL_EOD!AC45+BYPL_EOD!AD45</f>
        <v>8.1999999999999993</v>
      </c>
      <c r="K45">
        <f>MES_EOD!AC45+MES_EOD!AD45</f>
        <v>0</v>
      </c>
      <c r="L45">
        <f>NDMC_EOD!AC45+NDMC_EOD!AD45</f>
        <v>1.99</v>
      </c>
      <c r="M45">
        <f>TPDDL_EOD!AC45+TPDDL_EOD!AD45</f>
        <v>11.52</v>
      </c>
      <c r="N45">
        <f t="shared" si="0"/>
        <v>36.11</v>
      </c>
      <c r="O45" s="154">
        <f t="shared" si="1"/>
        <v>0.18999999999999773</v>
      </c>
      <c r="P45">
        <v>14.475768485184158</v>
      </c>
      <c r="Q45">
        <v>8.2431459429520899</v>
      </c>
      <c r="R45">
        <v>0</v>
      </c>
      <c r="S45">
        <v>2.000470783716422</v>
      </c>
      <c r="T45">
        <v>11.580614788147326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14.4</v>
      </c>
      <c r="J46">
        <f>BYPL_EOD!AC46+BYPL_EOD!AD46</f>
        <v>8.1999999999999993</v>
      </c>
      <c r="K46">
        <f>MES_EOD!AC46+MES_EOD!AD46</f>
        <v>0</v>
      </c>
      <c r="L46">
        <f>NDMC_EOD!AC46+NDMC_EOD!AD46</f>
        <v>1.99</v>
      </c>
      <c r="M46">
        <f>TPDDL_EOD!AC46+TPDDL_EOD!AD46</f>
        <v>11.52</v>
      </c>
      <c r="N46">
        <f t="shared" si="0"/>
        <v>36.11</v>
      </c>
      <c r="O46" s="154">
        <f t="shared" si="1"/>
        <v>0.18999999999999773</v>
      </c>
      <c r="P46">
        <v>14.475768485184158</v>
      </c>
      <c r="Q46">
        <v>8.2431459429520899</v>
      </c>
      <c r="R46">
        <v>0</v>
      </c>
      <c r="S46">
        <v>2.000470783716422</v>
      </c>
      <c r="T46">
        <v>11.580614788147326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14.4</v>
      </c>
      <c r="J47">
        <f>BYPL_EOD!AC47+BYPL_EOD!AD47</f>
        <v>8.1999999999999993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36.11</v>
      </c>
      <c r="O47" s="154">
        <f t="shared" si="1"/>
        <v>0.18999999999999773</v>
      </c>
      <c r="P47">
        <v>14.475768485184158</v>
      </c>
      <c r="Q47">
        <v>8.2431459429520899</v>
      </c>
      <c r="R47">
        <v>0</v>
      </c>
      <c r="S47">
        <v>2.000470783716422</v>
      </c>
      <c r="T47">
        <v>11.580614788147326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14.4</v>
      </c>
      <c r="J48">
        <f>BYPL_EOD!AC48+BYPL_EOD!AD48</f>
        <v>8.1999999999999993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36.11</v>
      </c>
      <c r="O48" s="154">
        <f t="shared" si="1"/>
        <v>0.18999999999999773</v>
      </c>
      <c r="P48">
        <v>14.475768485184158</v>
      </c>
      <c r="Q48">
        <v>8.2431459429520899</v>
      </c>
      <c r="R48">
        <v>0</v>
      </c>
      <c r="S48">
        <v>2.000470783716422</v>
      </c>
      <c r="T48">
        <v>11.580614788147326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14.4</v>
      </c>
      <c r="J49">
        <f>BYPL_EOD!AC49+BYPL_EOD!AD49</f>
        <v>8.1999999999999993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36.11</v>
      </c>
      <c r="O49" s="154">
        <f t="shared" si="1"/>
        <v>0.18999999999999773</v>
      </c>
      <c r="P49">
        <v>14.475768485184158</v>
      </c>
      <c r="Q49">
        <v>8.2431459429520899</v>
      </c>
      <c r="R49">
        <v>0</v>
      </c>
      <c r="S49">
        <v>2.000470783716422</v>
      </c>
      <c r="T49">
        <v>11.580614788147326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14.4</v>
      </c>
      <c r="J50">
        <f>BYPL_EOD!AC50+BYPL_EOD!AD50</f>
        <v>8.1999999999999993</v>
      </c>
      <c r="K50">
        <f>MES_EOD!AC50+MES_EOD!AD50</f>
        <v>0</v>
      </c>
      <c r="L50">
        <f>NDMC_EOD!AC50+NDMC_EOD!AD50</f>
        <v>1.99</v>
      </c>
      <c r="M50">
        <f>TPDDL_EOD!AC50+TPDDL_EOD!AD50</f>
        <v>11.52</v>
      </c>
      <c r="N50">
        <f t="shared" si="0"/>
        <v>36.11</v>
      </c>
      <c r="O50" s="154">
        <f t="shared" si="1"/>
        <v>0.18999999999999773</v>
      </c>
      <c r="P50">
        <v>14.475768485184158</v>
      </c>
      <c r="Q50">
        <v>8.2431459429520899</v>
      </c>
      <c r="R50">
        <v>0</v>
      </c>
      <c r="S50">
        <v>2.000470783716422</v>
      </c>
      <c r="T50">
        <v>11.580614788147326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14.4</v>
      </c>
      <c r="J51">
        <f>BYPL_EOD!AC51+BYPL_EOD!AD51</f>
        <v>8.1999999999999993</v>
      </c>
      <c r="K51">
        <f>MES_EOD!AC51+MES_EOD!AD51</f>
        <v>0</v>
      </c>
      <c r="L51">
        <f>NDMC_EOD!AC51+NDMC_EOD!AD51</f>
        <v>1.99</v>
      </c>
      <c r="M51">
        <f>TPDDL_EOD!AC51+TPDDL_EOD!AD51</f>
        <v>11.52</v>
      </c>
      <c r="N51">
        <f t="shared" si="0"/>
        <v>36.11</v>
      </c>
      <c r="O51" s="154">
        <f t="shared" si="1"/>
        <v>0.18999999999999773</v>
      </c>
      <c r="P51">
        <v>14.475768485184158</v>
      </c>
      <c r="Q51">
        <v>8.2431459429520899</v>
      </c>
      <c r="R51">
        <v>0</v>
      </c>
      <c r="S51">
        <v>2.000470783716422</v>
      </c>
      <c r="T51">
        <v>11.580614788147326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14.4</v>
      </c>
      <c r="J52">
        <f>BYPL_EOD!AC52+BYPL_EOD!AD52</f>
        <v>8.1999999999999993</v>
      </c>
      <c r="K52">
        <f>MES_EOD!AC52+MES_EOD!AD52</f>
        <v>0</v>
      </c>
      <c r="L52">
        <f>NDMC_EOD!AC52+NDMC_EOD!AD52</f>
        <v>1.99</v>
      </c>
      <c r="M52">
        <f>TPDDL_EOD!AC52+TPDDL_EOD!AD52</f>
        <v>11.52</v>
      </c>
      <c r="N52">
        <f t="shared" si="0"/>
        <v>36.11</v>
      </c>
      <c r="O52" s="154">
        <f t="shared" si="1"/>
        <v>0.18999999999999773</v>
      </c>
      <c r="P52">
        <v>14.475768485184158</v>
      </c>
      <c r="Q52">
        <v>8.2431459429520899</v>
      </c>
      <c r="R52">
        <v>0</v>
      </c>
      <c r="S52">
        <v>2.000470783716422</v>
      </c>
      <c r="T52">
        <v>11.580614788147326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14.4</v>
      </c>
      <c r="J53">
        <f>BYPL_EOD!AC53+BYPL_EOD!AD53</f>
        <v>8.1999999999999993</v>
      </c>
      <c r="K53">
        <f>MES_EOD!AC53+MES_EOD!AD53</f>
        <v>0</v>
      </c>
      <c r="L53">
        <f>NDMC_EOD!AC53+NDMC_EOD!AD53</f>
        <v>1.99</v>
      </c>
      <c r="M53">
        <f>TPDDL_EOD!AC53+TPDDL_EOD!AD53</f>
        <v>11.52</v>
      </c>
      <c r="N53">
        <f t="shared" si="0"/>
        <v>36.11</v>
      </c>
      <c r="O53" s="154">
        <f t="shared" si="1"/>
        <v>0.18999999999999773</v>
      </c>
      <c r="P53">
        <v>14.475768485184158</v>
      </c>
      <c r="Q53">
        <v>8.2431459429520899</v>
      </c>
      <c r="R53">
        <v>0</v>
      </c>
      <c r="S53">
        <v>2.000470783716422</v>
      </c>
      <c r="T53">
        <v>11.580614788147326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14.4</v>
      </c>
      <c r="J54">
        <f>BYPL_EOD!AC54+BYPL_EOD!AD54</f>
        <v>8.1999999999999993</v>
      </c>
      <c r="K54">
        <f>MES_EOD!AC54+MES_EOD!AD54</f>
        <v>0</v>
      </c>
      <c r="L54">
        <f>NDMC_EOD!AC54+NDMC_EOD!AD54</f>
        <v>1.99</v>
      </c>
      <c r="M54">
        <f>TPDDL_EOD!AC54+TPDDL_EOD!AD54</f>
        <v>11.52</v>
      </c>
      <c r="N54">
        <f t="shared" si="0"/>
        <v>36.11</v>
      </c>
      <c r="O54" s="154">
        <f t="shared" si="1"/>
        <v>0.18999999999999773</v>
      </c>
      <c r="P54">
        <v>14.475768485184158</v>
      </c>
      <c r="Q54">
        <v>8.2431459429520899</v>
      </c>
      <c r="R54">
        <v>0</v>
      </c>
      <c r="S54">
        <v>2.000470783716422</v>
      </c>
      <c r="T54">
        <v>11.580614788147326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14.4</v>
      </c>
      <c r="J55">
        <f>BYPL_EOD!AC55+BYPL_EOD!AD55</f>
        <v>8.1999999999999993</v>
      </c>
      <c r="K55">
        <f>MES_EOD!AC55+MES_EOD!AD55</f>
        <v>0</v>
      </c>
      <c r="L55">
        <f>NDMC_EOD!AC55+NDMC_EOD!AD55</f>
        <v>1.99</v>
      </c>
      <c r="M55">
        <f>TPDDL_EOD!AC55+TPDDL_EOD!AD55</f>
        <v>11.52</v>
      </c>
      <c r="N55">
        <f t="shared" si="0"/>
        <v>36.11</v>
      </c>
      <c r="O55" s="154">
        <f t="shared" si="1"/>
        <v>0.18999999999999773</v>
      </c>
      <c r="P55">
        <v>14.475768485184158</v>
      </c>
      <c r="Q55">
        <v>8.2431459429520899</v>
      </c>
      <c r="R55">
        <v>0</v>
      </c>
      <c r="S55">
        <v>2.000470783716422</v>
      </c>
      <c r="T55">
        <v>11.580614788147326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9.48</v>
      </c>
      <c r="J56">
        <f>BYPL_EOD!AC56+BYPL_EOD!AD56</f>
        <v>18.04</v>
      </c>
      <c r="K56">
        <f>MES_EOD!AC56+MES_EOD!AD56</f>
        <v>0</v>
      </c>
      <c r="L56">
        <f>NDMC_EOD!AC56+NDMC_EOD!AD56</f>
        <v>1.31</v>
      </c>
      <c r="M56">
        <f>TPDDL_EOD!AC56+TPDDL_EOD!AD56</f>
        <v>7.58</v>
      </c>
      <c r="N56">
        <f t="shared" si="0"/>
        <v>36.409999999999997</v>
      </c>
      <c r="O56" s="154">
        <f t="shared" si="1"/>
        <v>-0.10999999999999943</v>
      </c>
      <c r="P56">
        <v>9.4513595166163142</v>
      </c>
      <c r="Q56">
        <v>17.985498489425982</v>
      </c>
      <c r="R56">
        <v>0</v>
      </c>
      <c r="S56">
        <v>1.3060422960725075</v>
      </c>
      <c r="T56">
        <v>7.5570996978851968</v>
      </c>
      <c r="U56" s="156">
        <f t="shared" si="2"/>
        <v>36.300000000000004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14.4</v>
      </c>
      <c r="J57">
        <f>BYPL_EOD!AC57+BYPL_EOD!AD57</f>
        <v>8.1999999999999993</v>
      </c>
      <c r="K57">
        <f>MES_EOD!AC57+MES_EOD!AD57</f>
        <v>0</v>
      </c>
      <c r="L57">
        <f>NDMC_EOD!AC57+NDMC_EOD!AD57</f>
        <v>1.99</v>
      </c>
      <c r="M57">
        <f>TPDDL_EOD!AC57+TPDDL_EOD!AD57</f>
        <v>11.52</v>
      </c>
      <c r="N57">
        <f t="shared" si="0"/>
        <v>36.11</v>
      </c>
      <c r="O57" s="154">
        <f t="shared" si="1"/>
        <v>0.18999999999999773</v>
      </c>
      <c r="P57">
        <v>14.475768485184158</v>
      </c>
      <c r="Q57">
        <v>8.2431459429520899</v>
      </c>
      <c r="R57">
        <v>0</v>
      </c>
      <c r="S57">
        <v>2.000470783716422</v>
      </c>
      <c r="T57">
        <v>11.580614788147326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14.4</v>
      </c>
      <c r="J58">
        <f>BYPL_EOD!AC58+BYPL_EOD!AD58</f>
        <v>8.1999999999999993</v>
      </c>
      <c r="K58">
        <f>MES_EOD!AC58+MES_EOD!AD58</f>
        <v>0</v>
      </c>
      <c r="L58">
        <f>NDMC_EOD!AC58+NDMC_EOD!AD58</f>
        <v>1.99</v>
      </c>
      <c r="M58">
        <f>TPDDL_EOD!AC58+TPDDL_EOD!AD58</f>
        <v>11.52</v>
      </c>
      <c r="N58">
        <f t="shared" si="0"/>
        <v>36.11</v>
      </c>
      <c r="O58" s="154">
        <f t="shared" si="1"/>
        <v>0.18999999999999773</v>
      </c>
      <c r="P58">
        <v>14.475768485184158</v>
      </c>
      <c r="Q58">
        <v>8.2431459429520899</v>
      </c>
      <c r="R58">
        <v>0</v>
      </c>
      <c r="S58">
        <v>2.000470783716422</v>
      </c>
      <c r="T58">
        <v>11.580614788147326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14.4</v>
      </c>
      <c r="J59">
        <f>BYPL_EOD!AC59+BYPL_EOD!AD59</f>
        <v>8.1999999999999993</v>
      </c>
      <c r="K59">
        <f>MES_EOD!AC59+MES_EOD!AD59</f>
        <v>0</v>
      </c>
      <c r="L59">
        <f>NDMC_EOD!AC59+NDMC_EOD!AD59</f>
        <v>1.99</v>
      </c>
      <c r="M59">
        <f>TPDDL_EOD!AC59+TPDDL_EOD!AD59</f>
        <v>11.52</v>
      </c>
      <c r="N59">
        <f t="shared" si="0"/>
        <v>36.11</v>
      </c>
      <c r="O59" s="154">
        <f t="shared" si="1"/>
        <v>0.18999999999999773</v>
      </c>
      <c r="P59">
        <v>14.475768485184158</v>
      </c>
      <c r="Q59">
        <v>8.2431459429520899</v>
      </c>
      <c r="R59">
        <v>0</v>
      </c>
      <c r="S59">
        <v>2.000470783716422</v>
      </c>
      <c r="T59">
        <v>11.580614788147326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14.79</v>
      </c>
      <c r="J60">
        <f>BYPL_EOD!AC60+BYPL_EOD!AD60</f>
        <v>8.42</v>
      </c>
      <c r="K60">
        <f>MES_EOD!AC60+MES_EOD!AD60</f>
        <v>0</v>
      </c>
      <c r="L60">
        <f>NDMC_EOD!AC60+NDMC_EOD!AD60</f>
        <v>2.04</v>
      </c>
      <c r="M60">
        <f>TPDDL_EOD!AC60+TPDDL_EOD!AD60</f>
        <v>11.83</v>
      </c>
      <c r="N60">
        <f t="shared" si="0"/>
        <v>37.08</v>
      </c>
      <c r="O60" s="154">
        <f t="shared" si="1"/>
        <v>0.21999999999999886</v>
      </c>
      <c r="P60">
        <v>14.877750809061487</v>
      </c>
      <c r="Q60">
        <v>8.4699568500539364</v>
      </c>
      <c r="R60">
        <v>0</v>
      </c>
      <c r="S60">
        <v>2.0521035598705502</v>
      </c>
      <c r="T60">
        <v>11.900188781014023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14.79</v>
      </c>
      <c r="J61">
        <f>BYPL_EOD!AC61+BYPL_EOD!AD61</f>
        <v>8.42</v>
      </c>
      <c r="K61">
        <f>MES_EOD!AC61+MES_EOD!AD61</f>
        <v>0</v>
      </c>
      <c r="L61">
        <f>NDMC_EOD!AC61+NDMC_EOD!AD61</f>
        <v>2.04</v>
      </c>
      <c r="M61">
        <f>TPDDL_EOD!AC61+TPDDL_EOD!AD61</f>
        <v>11.83</v>
      </c>
      <c r="N61">
        <f t="shared" si="0"/>
        <v>37.08</v>
      </c>
      <c r="O61" s="154">
        <f t="shared" si="1"/>
        <v>0.21999999999999886</v>
      </c>
      <c r="P61">
        <v>14.877750809061487</v>
      </c>
      <c r="Q61">
        <v>8.4699568500539364</v>
      </c>
      <c r="R61">
        <v>0</v>
      </c>
      <c r="S61">
        <v>2.0521035598705502</v>
      </c>
      <c r="T61">
        <v>11.900188781014023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14.79</v>
      </c>
      <c r="J62">
        <f>BYPL_EOD!AC62+BYPL_EOD!AD62</f>
        <v>8.42</v>
      </c>
      <c r="K62">
        <f>MES_EOD!AC62+MES_EOD!AD62</f>
        <v>0</v>
      </c>
      <c r="L62">
        <f>NDMC_EOD!AC62+NDMC_EOD!AD62</f>
        <v>2.04</v>
      </c>
      <c r="M62">
        <f>TPDDL_EOD!AC62+TPDDL_EOD!AD62</f>
        <v>11.83</v>
      </c>
      <c r="N62">
        <f t="shared" si="0"/>
        <v>37.08</v>
      </c>
      <c r="O62" s="154">
        <f t="shared" si="1"/>
        <v>0.21999999999999886</v>
      </c>
      <c r="P62">
        <v>14.877750809061487</v>
      </c>
      <c r="Q62">
        <v>8.4699568500539364</v>
      </c>
      <c r="R62">
        <v>0</v>
      </c>
      <c r="S62">
        <v>2.0521035598705502</v>
      </c>
      <c r="T62">
        <v>11.900188781014023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14.79</v>
      </c>
      <c r="J63">
        <f>BYPL_EOD!AC63+BYPL_EOD!AD63</f>
        <v>8.42</v>
      </c>
      <c r="K63">
        <f>MES_EOD!AC63+MES_EOD!AD63</f>
        <v>0</v>
      </c>
      <c r="L63">
        <f>NDMC_EOD!AC63+NDMC_EOD!AD63</f>
        <v>2.04</v>
      </c>
      <c r="M63">
        <f>TPDDL_EOD!AC63+TPDDL_EOD!AD63</f>
        <v>11.83</v>
      </c>
      <c r="N63">
        <f t="shared" si="0"/>
        <v>37.08</v>
      </c>
      <c r="O63" s="154">
        <f t="shared" si="1"/>
        <v>0.21999999999999886</v>
      </c>
      <c r="P63">
        <v>14.877750809061487</v>
      </c>
      <c r="Q63">
        <v>8.4699568500539364</v>
      </c>
      <c r="R63">
        <v>0</v>
      </c>
      <c r="S63">
        <v>2.0521035598705502</v>
      </c>
      <c r="T63">
        <v>11.900188781014023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14.79</v>
      </c>
      <c r="J64">
        <f>BYPL_EOD!AC64+BYPL_EOD!AD64</f>
        <v>8.42</v>
      </c>
      <c r="K64">
        <f>MES_EOD!AC64+MES_EOD!AD64</f>
        <v>0</v>
      </c>
      <c r="L64">
        <f>NDMC_EOD!AC64+NDMC_EOD!AD64</f>
        <v>2.04</v>
      </c>
      <c r="M64">
        <f>TPDDL_EOD!AC64+TPDDL_EOD!AD64</f>
        <v>11.83</v>
      </c>
      <c r="N64">
        <f t="shared" si="0"/>
        <v>37.08</v>
      </c>
      <c r="O64" s="154">
        <f t="shared" si="1"/>
        <v>0.21999999999999886</v>
      </c>
      <c r="P64">
        <v>14.877750809061487</v>
      </c>
      <c r="Q64">
        <v>8.4699568500539364</v>
      </c>
      <c r="R64">
        <v>0</v>
      </c>
      <c r="S64">
        <v>2.0521035598705502</v>
      </c>
      <c r="T64">
        <v>11.900188781014023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14.79</v>
      </c>
      <c r="J65">
        <f>BYPL_EOD!AC65+BYPL_EOD!AD65</f>
        <v>8.42</v>
      </c>
      <c r="K65">
        <f>MES_EOD!AC65+MES_EOD!AD65</f>
        <v>0</v>
      </c>
      <c r="L65">
        <f>NDMC_EOD!AC65+NDMC_EOD!AD65</f>
        <v>2.04</v>
      </c>
      <c r="M65">
        <f>TPDDL_EOD!AC65+TPDDL_EOD!AD65</f>
        <v>11.83</v>
      </c>
      <c r="N65">
        <f t="shared" si="0"/>
        <v>37.08</v>
      </c>
      <c r="O65" s="154">
        <f t="shared" si="1"/>
        <v>0.21999999999999886</v>
      </c>
      <c r="P65">
        <v>14.877750809061487</v>
      </c>
      <c r="Q65">
        <v>8.4699568500539364</v>
      </c>
      <c r="R65">
        <v>0</v>
      </c>
      <c r="S65">
        <v>2.0521035598705502</v>
      </c>
      <c r="T65">
        <v>11.900188781014023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14.79</v>
      </c>
      <c r="J66">
        <f>BYPL_EOD!AC66+BYPL_EOD!AD66</f>
        <v>8.42</v>
      </c>
      <c r="K66">
        <f>MES_EOD!AC66+MES_EOD!AD66</f>
        <v>0</v>
      </c>
      <c r="L66">
        <f>NDMC_EOD!AC66+NDMC_EOD!AD66</f>
        <v>2.04</v>
      </c>
      <c r="M66">
        <f>TPDDL_EOD!AC66+TPDDL_EOD!AD66</f>
        <v>11.83</v>
      </c>
      <c r="N66">
        <f t="shared" si="0"/>
        <v>37.08</v>
      </c>
      <c r="O66" s="154">
        <f t="shared" si="1"/>
        <v>0.21999999999999886</v>
      </c>
      <c r="P66">
        <v>14.877750809061487</v>
      </c>
      <c r="Q66">
        <v>8.4699568500539364</v>
      </c>
      <c r="R66">
        <v>0</v>
      </c>
      <c r="S66">
        <v>2.0521035598705502</v>
      </c>
      <c r="T66">
        <v>11.900188781014023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14.4</v>
      </c>
      <c r="J67">
        <f>BYPL_EOD!AC67+BYPL_EOD!AD67</f>
        <v>8.1999999999999993</v>
      </c>
      <c r="K67">
        <f>MES_EOD!AC67+MES_EOD!AD67</f>
        <v>0</v>
      </c>
      <c r="L67">
        <f>NDMC_EOD!AC67+NDMC_EOD!AD67</f>
        <v>1.99</v>
      </c>
      <c r="M67">
        <f>TPDDL_EOD!AC67+TPDDL_EOD!AD67</f>
        <v>11.52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14.475768485184158</v>
      </c>
      <c r="Q67">
        <v>8.2431459429520899</v>
      </c>
      <c r="R67">
        <v>0</v>
      </c>
      <c r="S67">
        <v>2.000470783716422</v>
      </c>
      <c r="T67">
        <v>11.580614788147326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14.4</v>
      </c>
      <c r="J68">
        <f>BYPL_EOD!AC68+BYPL_EOD!AD68</f>
        <v>8.1999999999999993</v>
      </c>
      <c r="K68">
        <f>MES_EOD!AC68+MES_EOD!AD68</f>
        <v>0</v>
      </c>
      <c r="L68">
        <f>NDMC_EOD!AC68+NDMC_EOD!AD68</f>
        <v>1.99</v>
      </c>
      <c r="M68">
        <f>TPDDL_EOD!AC68+TPDDL_EOD!AD68</f>
        <v>11.52</v>
      </c>
      <c r="N68">
        <f t="shared" si="6"/>
        <v>36.11</v>
      </c>
      <c r="O68" s="154">
        <f t="shared" si="7"/>
        <v>0.18999999999999773</v>
      </c>
      <c r="P68">
        <v>14.475768485184158</v>
      </c>
      <c r="Q68">
        <v>8.2431459429520899</v>
      </c>
      <c r="R68">
        <v>0</v>
      </c>
      <c r="S68">
        <v>2.000470783716422</v>
      </c>
      <c r="T68">
        <v>11.580614788147326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9.81</v>
      </c>
      <c r="J69">
        <f>BYPL_EOD!AC69+BYPL_EOD!AD69</f>
        <v>17.38</v>
      </c>
      <c r="K69">
        <f>MES_EOD!AC69+MES_EOD!AD69</f>
        <v>0</v>
      </c>
      <c r="L69">
        <f>NDMC_EOD!AC69+NDMC_EOD!AD69</f>
        <v>1.35</v>
      </c>
      <c r="M69">
        <f>TPDDL_EOD!AC69+TPDDL_EOD!AD69</f>
        <v>7.85</v>
      </c>
      <c r="N69">
        <f t="shared" si="6"/>
        <v>36.39</v>
      </c>
      <c r="O69" s="154">
        <f t="shared" si="7"/>
        <v>-9.0000000000003411E-2</v>
      </c>
      <c r="P69">
        <v>9.785737840065952</v>
      </c>
      <c r="Q69">
        <v>17.337015663643857</v>
      </c>
      <c r="R69">
        <v>0</v>
      </c>
      <c r="S69">
        <v>1.3466611706512779</v>
      </c>
      <c r="T69">
        <v>7.8305853256389106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9.81</v>
      </c>
      <c r="J70">
        <f>BYPL_EOD!AC70+BYPL_EOD!AD70</f>
        <v>17.38</v>
      </c>
      <c r="K70">
        <f>MES_EOD!AC70+MES_EOD!AD70</f>
        <v>0</v>
      </c>
      <c r="L70">
        <f>NDMC_EOD!AC70+NDMC_EOD!AD70</f>
        <v>1.35</v>
      </c>
      <c r="M70">
        <f>TPDDL_EOD!AC70+TPDDL_EOD!AD70</f>
        <v>7.85</v>
      </c>
      <c r="N70">
        <f t="shared" si="6"/>
        <v>36.39</v>
      </c>
      <c r="O70" s="154">
        <f t="shared" si="7"/>
        <v>-9.0000000000003411E-2</v>
      </c>
      <c r="P70">
        <v>9.785737840065952</v>
      </c>
      <c r="Q70">
        <v>17.337015663643857</v>
      </c>
      <c r="R70">
        <v>0</v>
      </c>
      <c r="S70">
        <v>1.3466611706512779</v>
      </c>
      <c r="T70">
        <v>7.8305853256389106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9.81</v>
      </c>
      <c r="J71">
        <f>BYPL_EOD!AC71+BYPL_EOD!AD71</f>
        <v>17.38</v>
      </c>
      <c r="K71">
        <f>MES_EOD!AC71+MES_EOD!AD71</f>
        <v>0</v>
      </c>
      <c r="L71">
        <f>NDMC_EOD!AC71+NDMC_EOD!AD71</f>
        <v>1.35</v>
      </c>
      <c r="M71">
        <f>TPDDL_EOD!AC71+TPDDL_EOD!AD71</f>
        <v>7.85</v>
      </c>
      <c r="N71">
        <f t="shared" si="6"/>
        <v>36.39</v>
      </c>
      <c r="O71" s="154">
        <f t="shared" si="7"/>
        <v>-9.0000000000003411E-2</v>
      </c>
      <c r="P71">
        <v>9.785737840065952</v>
      </c>
      <c r="Q71">
        <v>17.337015663643857</v>
      </c>
      <c r="R71">
        <v>0</v>
      </c>
      <c r="S71">
        <v>1.3466611706512779</v>
      </c>
      <c r="T71">
        <v>7.8305853256389106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9.81</v>
      </c>
      <c r="J72">
        <f>BYPL_EOD!AC72+BYPL_EOD!AD72</f>
        <v>17.38</v>
      </c>
      <c r="K72">
        <f>MES_EOD!AC72+MES_EOD!AD72</f>
        <v>0</v>
      </c>
      <c r="L72">
        <f>NDMC_EOD!AC72+NDMC_EOD!AD72</f>
        <v>1.35</v>
      </c>
      <c r="M72">
        <f>TPDDL_EOD!AC72+TPDDL_EOD!AD72</f>
        <v>7.85</v>
      </c>
      <c r="N72">
        <f t="shared" si="6"/>
        <v>36.39</v>
      </c>
      <c r="O72" s="154">
        <f t="shared" si="7"/>
        <v>-9.0000000000003411E-2</v>
      </c>
      <c r="P72">
        <v>9.785737840065952</v>
      </c>
      <c r="Q72">
        <v>17.337015663643857</v>
      </c>
      <c r="R72">
        <v>0</v>
      </c>
      <c r="S72">
        <v>1.3466611706512779</v>
      </c>
      <c r="T72">
        <v>7.8305853256389106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9.81</v>
      </c>
      <c r="J73">
        <f>BYPL_EOD!AC73+BYPL_EOD!AD73</f>
        <v>17.38</v>
      </c>
      <c r="K73">
        <f>MES_EOD!AC73+MES_EOD!AD73</f>
        <v>0</v>
      </c>
      <c r="L73">
        <f>NDMC_EOD!AC73+NDMC_EOD!AD73</f>
        <v>1.35</v>
      </c>
      <c r="M73">
        <f>TPDDL_EOD!AC73+TPDDL_EOD!AD73</f>
        <v>7.85</v>
      </c>
      <c r="N73">
        <f t="shared" si="6"/>
        <v>36.39</v>
      </c>
      <c r="O73" s="154">
        <f t="shared" si="7"/>
        <v>-9.0000000000003411E-2</v>
      </c>
      <c r="P73">
        <v>9.785737840065952</v>
      </c>
      <c r="Q73">
        <v>17.337015663643857</v>
      </c>
      <c r="R73">
        <v>0</v>
      </c>
      <c r="S73">
        <v>1.3466611706512779</v>
      </c>
      <c r="T73">
        <v>7.8305853256389106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9.81</v>
      </c>
      <c r="J74">
        <f>BYPL_EOD!AC74+BYPL_EOD!AD74</f>
        <v>17.38</v>
      </c>
      <c r="K74">
        <f>MES_EOD!AC74+MES_EOD!AD74</f>
        <v>0</v>
      </c>
      <c r="L74">
        <f>NDMC_EOD!AC74+NDMC_EOD!AD74</f>
        <v>1.35</v>
      </c>
      <c r="M74">
        <f>TPDDL_EOD!AC74+TPDDL_EOD!AD74</f>
        <v>7.85</v>
      </c>
      <c r="N74">
        <f t="shared" si="6"/>
        <v>36.39</v>
      </c>
      <c r="O74" s="154">
        <f t="shared" si="7"/>
        <v>-9.0000000000003411E-2</v>
      </c>
      <c r="P74">
        <v>9.785737840065952</v>
      </c>
      <c r="Q74">
        <v>17.337015663643857</v>
      </c>
      <c r="R74">
        <v>0</v>
      </c>
      <c r="S74">
        <v>1.3466611706512779</v>
      </c>
      <c r="T74">
        <v>7.8305853256389106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9.81</v>
      </c>
      <c r="J75">
        <f>BYPL_EOD!AC75+BYPL_EOD!AD75</f>
        <v>17.38</v>
      </c>
      <c r="K75">
        <f>MES_EOD!AC75+MES_EOD!AD75</f>
        <v>0</v>
      </c>
      <c r="L75">
        <f>NDMC_EOD!AC75+NDMC_EOD!AD75</f>
        <v>1.35</v>
      </c>
      <c r="M75">
        <f>TPDDL_EOD!AC75+TPDDL_EOD!AD75</f>
        <v>7.85</v>
      </c>
      <c r="N75">
        <f t="shared" si="6"/>
        <v>36.39</v>
      </c>
      <c r="O75" s="154">
        <f t="shared" si="7"/>
        <v>0.21000000000000085</v>
      </c>
      <c r="P75">
        <v>9.8666117065127796</v>
      </c>
      <c r="Q75">
        <v>17.480296784830998</v>
      </c>
      <c r="R75">
        <v>0</v>
      </c>
      <c r="S75">
        <v>1.3577906018136852</v>
      </c>
      <c r="T75">
        <v>7.8953009068425386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9.81</v>
      </c>
      <c r="J76">
        <f>BYPL_EOD!AC76+BYPL_EOD!AD76</f>
        <v>17.38</v>
      </c>
      <c r="K76">
        <f>MES_EOD!AC76+MES_EOD!AD76</f>
        <v>0</v>
      </c>
      <c r="L76">
        <f>NDMC_EOD!AC76+NDMC_EOD!AD76</f>
        <v>1.35</v>
      </c>
      <c r="M76">
        <f>TPDDL_EOD!AC76+TPDDL_EOD!AD76</f>
        <v>7.85</v>
      </c>
      <c r="N76">
        <f t="shared" si="6"/>
        <v>36.39</v>
      </c>
      <c r="O76" s="154">
        <f t="shared" si="7"/>
        <v>0.21000000000000085</v>
      </c>
      <c r="P76">
        <v>9.8666117065127796</v>
      </c>
      <c r="Q76">
        <v>17.480296784830998</v>
      </c>
      <c r="R76">
        <v>0</v>
      </c>
      <c r="S76">
        <v>1.3577906018136852</v>
      </c>
      <c r="T76">
        <v>7.8953009068425386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9.81</v>
      </c>
      <c r="J77">
        <f>BYPL_EOD!AC77+BYPL_EOD!AD77</f>
        <v>17.38</v>
      </c>
      <c r="K77">
        <f>MES_EOD!AC77+MES_EOD!AD77</f>
        <v>0</v>
      </c>
      <c r="L77">
        <f>NDMC_EOD!AC77+NDMC_EOD!AD77</f>
        <v>1.35</v>
      </c>
      <c r="M77">
        <f>TPDDL_EOD!AC77+TPDDL_EOD!AD77</f>
        <v>7.85</v>
      </c>
      <c r="N77">
        <f t="shared" si="6"/>
        <v>36.39</v>
      </c>
      <c r="O77" s="154">
        <f t="shared" si="7"/>
        <v>0.21000000000000085</v>
      </c>
      <c r="P77">
        <v>9.8666117065127796</v>
      </c>
      <c r="Q77">
        <v>17.480296784830998</v>
      </c>
      <c r="R77">
        <v>0</v>
      </c>
      <c r="S77">
        <v>1.3577906018136852</v>
      </c>
      <c r="T77">
        <v>7.8953009068425386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9.81</v>
      </c>
      <c r="J78">
        <f>BYPL_EOD!AC78+BYPL_EOD!AD78</f>
        <v>17.38</v>
      </c>
      <c r="K78">
        <f>MES_EOD!AC78+MES_EOD!AD78</f>
        <v>0</v>
      </c>
      <c r="L78">
        <f>NDMC_EOD!AC78+NDMC_EOD!AD78</f>
        <v>1.35</v>
      </c>
      <c r="M78">
        <f>TPDDL_EOD!AC78+TPDDL_EOD!AD78</f>
        <v>7.85</v>
      </c>
      <c r="N78">
        <f t="shared" si="6"/>
        <v>36.39</v>
      </c>
      <c r="O78" s="154">
        <f t="shared" si="7"/>
        <v>0.21000000000000085</v>
      </c>
      <c r="P78">
        <v>9.8666117065127796</v>
      </c>
      <c r="Q78">
        <v>17.480296784830998</v>
      </c>
      <c r="R78">
        <v>0</v>
      </c>
      <c r="S78">
        <v>1.3577906018136852</v>
      </c>
      <c r="T78">
        <v>7.8953009068425386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9.81</v>
      </c>
      <c r="J79">
        <f>BYPL_EOD!AC79+BYPL_EOD!AD79</f>
        <v>17.38</v>
      </c>
      <c r="K79">
        <f>MES_EOD!AC79+MES_EOD!AD79</f>
        <v>0</v>
      </c>
      <c r="L79">
        <f>NDMC_EOD!AC79+NDMC_EOD!AD79</f>
        <v>1.35</v>
      </c>
      <c r="M79">
        <f>TPDDL_EOD!AC79+TPDDL_EOD!AD79</f>
        <v>7.85</v>
      </c>
      <c r="N79">
        <f t="shared" si="6"/>
        <v>36.39</v>
      </c>
      <c r="O79" s="154">
        <f t="shared" si="7"/>
        <v>0.21000000000000085</v>
      </c>
      <c r="P79">
        <v>9.8666117065127796</v>
      </c>
      <c r="Q79">
        <v>17.480296784830998</v>
      </c>
      <c r="R79">
        <v>0</v>
      </c>
      <c r="S79">
        <v>1.3577906018136852</v>
      </c>
      <c r="T79">
        <v>7.8953009068425386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9.81</v>
      </c>
      <c r="J80">
        <f>BYPL_EOD!AC80+BYPL_EOD!AD80</f>
        <v>17.38</v>
      </c>
      <c r="K80">
        <f>MES_EOD!AC80+MES_EOD!AD80</f>
        <v>0</v>
      </c>
      <c r="L80">
        <f>NDMC_EOD!AC80+NDMC_EOD!AD80</f>
        <v>1.35</v>
      </c>
      <c r="M80">
        <f>TPDDL_EOD!AC80+TPDDL_EOD!AD80</f>
        <v>7.85</v>
      </c>
      <c r="N80">
        <f t="shared" si="6"/>
        <v>36.39</v>
      </c>
      <c r="O80" s="154">
        <f t="shared" si="7"/>
        <v>0.21000000000000085</v>
      </c>
      <c r="P80">
        <v>9.8666117065127796</v>
      </c>
      <c r="Q80">
        <v>17.480296784830998</v>
      </c>
      <c r="R80">
        <v>0</v>
      </c>
      <c r="S80">
        <v>1.3577906018136852</v>
      </c>
      <c r="T80">
        <v>7.8953009068425386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9.81</v>
      </c>
      <c r="J81">
        <f>BYPL_EOD!AC81+BYPL_EOD!AD81</f>
        <v>17.38</v>
      </c>
      <c r="K81">
        <f>MES_EOD!AC81+MES_EOD!AD81</f>
        <v>0</v>
      </c>
      <c r="L81">
        <f>NDMC_EOD!AC81+NDMC_EOD!AD81</f>
        <v>1.35</v>
      </c>
      <c r="M81">
        <f>TPDDL_EOD!AC81+TPDDL_EOD!AD81</f>
        <v>7.85</v>
      </c>
      <c r="N81">
        <f t="shared" si="6"/>
        <v>36.39</v>
      </c>
      <c r="O81" s="154">
        <f t="shared" si="7"/>
        <v>0.21000000000000085</v>
      </c>
      <c r="P81">
        <v>9.8666117065127796</v>
      </c>
      <c r="Q81">
        <v>17.480296784830998</v>
      </c>
      <c r="R81">
        <v>0</v>
      </c>
      <c r="S81">
        <v>1.3577906018136852</v>
      </c>
      <c r="T81">
        <v>7.8953009068425386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9.81</v>
      </c>
      <c r="J82">
        <f>BYPL_EOD!AC82+BYPL_EOD!AD82</f>
        <v>17.38</v>
      </c>
      <c r="K82">
        <f>MES_EOD!AC82+MES_EOD!AD82</f>
        <v>0</v>
      </c>
      <c r="L82">
        <f>NDMC_EOD!AC82+NDMC_EOD!AD82</f>
        <v>1.35</v>
      </c>
      <c r="M82">
        <f>TPDDL_EOD!AC82+TPDDL_EOD!AD82</f>
        <v>7.85</v>
      </c>
      <c r="N82">
        <f t="shared" si="6"/>
        <v>36.39</v>
      </c>
      <c r="O82" s="154">
        <f t="shared" si="7"/>
        <v>0.21000000000000085</v>
      </c>
      <c r="P82">
        <v>9.8666117065127796</v>
      </c>
      <c r="Q82">
        <v>17.480296784830998</v>
      </c>
      <c r="R82">
        <v>0</v>
      </c>
      <c r="S82">
        <v>1.3577906018136852</v>
      </c>
      <c r="T82">
        <v>7.8953009068425386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9.81</v>
      </c>
      <c r="J83">
        <f>BYPL_EOD!AC83+BYPL_EOD!AD83</f>
        <v>17.38</v>
      </c>
      <c r="K83">
        <f>MES_EOD!AC83+MES_EOD!AD83</f>
        <v>0</v>
      </c>
      <c r="L83">
        <f>NDMC_EOD!AC83+NDMC_EOD!AD83</f>
        <v>1.35</v>
      </c>
      <c r="M83">
        <f>TPDDL_EOD!AC83+TPDDL_EOD!AD83</f>
        <v>7.85</v>
      </c>
      <c r="N83">
        <f t="shared" si="6"/>
        <v>36.39</v>
      </c>
      <c r="O83" s="154">
        <f t="shared" si="7"/>
        <v>0.21000000000000085</v>
      </c>
      <c r="P83">
        <v>9.8666117065127796</v>
      </c>
      <c r="Q83">
        <v>17.480296784830998</v>
      </c>
      <c r="R83">
        <v>0</v>
      </c>
      <c r="S83">
        <v>1.3577906018136852</v>
      </c>
      <c r="T83">
        <v>7.8953009068425386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9.81</v>
      </c>
      <c r="J84">
        <f>BYPL_EOD!AC84+BYPL_EOD!AD84</f>
        <v>17.38</v>
      </c>
      <c r="K84">
        <f>MES_EOD!AC84+MES_EOD!AD84</f>
        <v>0</v>
      </c>
      <c r="L84">
        <f>NDMC_EOD!AC84+NDMC_EOD!AD84</f>
        <v>1.35</v>
      </c>
      <c r="M84">
        <f>TPDDL_EOD!AC84+TPDDL_EOD!AD84</f>
        <v>7.85</v>
      </c>
      <c r="N84">
        <f t="shared" si="6"/>
        <v>36.39</v>
      </c>
      <c r="O84" s="154">
        <f t="shared" si="7"/>
        <v>0.21000000000000085</v>
      </c>
      <c r="P84">
        <v>9.8666117065127796</v>
      </c>
      <c r="Q84">
        <v>17.480296784830998</v>
      </c>
      <c r="R84">
        <v>0</v>
      </c>
      <c r="S84">
        <v>1.3577906018136852</v>
      </c>
      <c r="T84">
        <v>7.8953009068425386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9.81</v>
      </c>
      <c r="J85">
        <f>BYPL_EOD!AC85+BYPL_EOD!AD85</f>
        <v>17.38</v>
      </c>
      <c r="K85">
        <f>MES_EOD!AC85+MES_EOD!AD85</f>
        <v>0</v>
      </c>
      <c r="L85">
        <f>NDMC_EOD!AC85+NDMC_EOD!AD85</f>
        <v>1.35</v>
      </c>
      <c r="M85">
        <f>TPDDL_EOD!AC85+TPDDL_EOD!AD85</f>
        <v>7.85</v>
      </c>
      <c r="N85">
        <f t="shared" si="6"/>
        <v>36.39</v>
      </c>
      <c r="O85" s="154">
        <f t="shared" si="7"/>
        <v>0.21000000000000085</v>
      </c>
      <c r="P85">
        <v>9.8666117065127796</v>
      </c>
      <c r="Q85">
        <v>17.480296784830998</v>
      </c>
      <c r="R85">
        <v>0</v>
      </c>
      <c r="S85">
        <v>1.3577906018136852</v>
      </c>
      <c r="T85">
        <v>7.8953009068425386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9.81</v>
      </c>
      <c r="J86">
        <f>BYPL_EOD!AC86+BYPL_EOD!AD86</f>
        <v>17.38</v>
      </c>
      <c r="K86">
        <f>MES_EOD!AC86+MES_EOD!AD86</f>
        <v>0</v>
      </c>
      <c r="L86">
        <f>NDMC_EOD!AC86+NDMC_EOD!AD86</f>
        <v>1.35</v>
      </c>
      <c r="M86">
        <f>TPDDL_EOD!AC86+TPDDL_EOD!AD86</f>
        <v>7.85</v>
      </c>
      <c r="N86">
        <f t="shared" si="6"/>
        <v>36.39</v>
      </c>
      <c r="O86" s="154">
        <f t="shared" si="7"/>
        <v>0.21000000000000085</v>
      </c>
      <c r="P86">
        <v>9.8666117065127796</v>
      </c>
      <c r="Q86">
        <v>17.480296784830998</v>
      </c>
      <c r="R86">
        <v>0</v>
      </c>
      <c r="S86">
        <v>1.3577906018136852</v>
      </c>
      <c r="T86">
        <v>7.8953009068425386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9.81</v>
      </c>
      <c r="J87">
        <f>BYPL_EOD!AC87+BYPL_EOD!AD87</f>
        <v>17.38</v>
      </c>
      <c r="K87">
        <f>MES_EOD!AC87+MES_EOD!AD87</f>
        <v>0</v>
      </c>
      <c r="L87">
        <f>NDMC_EOD!AC87+NDMC_EOD!AD87</f>
        <v>1.35</v>
      </c>
      <c r="M87">
        <f>TPDDL_EOD!AC87+TPDDL_EOD!AD87</f>
        <v>7.85</v>
      </c>
      <c r="N87">
        <f t="shared" si="6"/>
        <v>36.39</v>
      </c>
      <c r="O87" s="154">
        <f t="shared" si="7"/>
        <v>0.21000000000000085</v>
      </c>
      <c r="P87">
        <v>9.8666117065127796</v>
      </c>
      <c r="Q87">
        <v>17.480296784830998</v>
      </c>
      <c r="R87">
        <v>0</v>
      </c>
      <c r="S87">
        <v>1.3577906018136852</v>
      </c>
      <c r="T87">
        <v>7.8953009068425386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9.81</v>
      </c>
      <c r="J88">
        <f>BYPL_EOD!AC88+BYPL_EOD!AD88</f>
        <v>17.38</v>
      </c>
      <c r="K88">
        <f>MES_EOD!AC88+MES_EOD!AD88</f>
        <v>0</v>
      </c>
      <c r="L88">
        <f>NDMC_EOD!AC88+NDMC_EOD!AD88</f>
        <v>1.35</v>
      </c>
      <c r="M88">
        <f>TPDDL_EOD!AC88+TPDDL_EOD!AD88</f>
        <v>7.85</v>
      </c>
      <c r="N88">
        <f t="shared" si="6"/>
        <v>36.39</v>
      </c>
      <c r="O88" s="154">
        <f t="shared" si="7"/>
        <v>0.21000000000000085</v>
      </c>
      <c r="P88">
        <v>9.8666117065127796</v>
      </c>
      <c r="Q88">
        <v>17.480296784830998</v>
      </c>
      <c r="R88">
        <v>0</v>
      </c>
      <c r="S88">
        <v>1.3577906018136852</v>
      </c>
      <c r="T88">
        <v>7.8953009068425386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9.81</v>
      </c>
      <c r="J89">
        <f>BYPL_EOD!AC89+BYPL_EOD!AD89</f>
        <v>17.38</v>
      </c>
      <c r="K89">
        <f>MES_EOD!AC89+MES_EOD!AD89</f>
        <v>0</v>
      </c>
      <c r="L89">
        <f>NDMC_EOD!AC89+NDMC_EOD!AD89</f>
        <v>1.35</v>
      </c>
      <c r="M89">
        <f>TPDDL_EOD!AC89+TPDDL_EOD!AD89</f>
        <v>7.85</v>
      </c>
      <c r="N89">
        <f t="shared" si="6"/>
        <v>36.39</v>
      </c>
      <c r="O89" s="154">
        <f t="shared" si="7"/>
        <v>0.21000000000000085</v>
      </c>
      <c r="P89">
        <v>9.8666117065127796</v>
      </c>
      <c r="Q89">
        <v>17.480296784830998</v>
      </c>
      <c r="R89">
        <v>0</v>
      </c>
      <c r="S89">
        <v>1.3577906018136852</v>
      </c>
      <c r="T89">
        <v>7.8953009068425386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9.81</v>
      </c>
      <c r="J90">
        <f>BYPL_EOD!AC90+BYPL_EOD!AD90</f>
        <v>17.38</v>
      </c>
      <c r="K90">
        <f>MES_EOD!AC90+MES_EOD!AD90</f>
        <v>0</v>
      </c>
      <c r="L90">
        <f>NDMC_EOD!AC90+NDMC_EOD!AD90</f>
        <v>1.35</v>
      </c>
      <c r="M90">
        <f>TPDDL_EOD!AC90+TPDDL_EOD!AD90</f>
        <v>7.85</v>
      </c>
      <c r="N90">
        <f t="shared" si="6"/>
        <v>36.39</v>
      </c>
      <c r="O90" s="154">
        <f t="shared" si="7"/>
        <v>0.21000000000000085</v>
      </c>
      <c r="P90">
        <v>9.8666117065127796</v>
      </c>
      <c r="Q90">
        <v>17.480296784830998</v>
      </c>
      <c r="R90">
        <v>0</v>
      </c>
      <c r="S90">
        <v>1.3577906018136852</v>
      </c>
      <c r="T90">
        <v>7.8953009068425386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14.4</v>
      </c>
      <c r="J91">
        <f>BYPL_EOD!AC91+BYPL_EOD!AD91</f>
        <v>8.1999999999999993</v>
      </c>
      <c r="K91">
        <f>MES_EOD!AC91+MES_EOD!AD91</f>
        <v>0</v>
      </c>
      <c r="L91">
        <f>NDMC_EOD!AC91+NDMC_EOD!AD91</f>
        <v>1.99</v>
      </c>
      <c r="M91">
        <f>TPDDL_EOD!AC91+TPDDL_EOD!AD91</f>
        <v>11.52</v>
      </c>
      <c r="N91">
        <f t="shared" si="6"/>
        <v>36.11</v>
      </c>
      <c r="O91" s="154">
        <f t="shared" si="7"/>
        <v>0.49000000000000199</v>
      </c>
      <c r="P91">
        <v>14.595402935474938</v>
      </c>
      <c r="Q91">
        <v>8.3112711160343391</v>
      </c>
      <c r="R91">
        <v>0</v>
      </c>
      <c r="S91">
        <v>2.017003600110773</v>
      </c>
      <c r="T91">
        <v>11.67632234837995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14.4</v>
      </c>
      <c r="J92">
        <f>BYPL_EOD!AC92+BYPL_EOD!AD92</f>
        <v>8.1999999999999993</v>
      </c>
      <c r="K92">
        <f>MES_EOD!AC92+MES_EOD!AD92</f>
        <v>0</v>
      </c>
      <c r="L92">
        <f>NDMC_EOD!AC92+NDMC_EOD!AD92</f>
        <v>1.99</v>
      </c>
      <c r="M92">
        <f>TPDDL_EOD!AC92+TPDDL_EOD!AD92</f>
        <v>11.52</v>
      </c>
      <c r="N92">
        <f t="shared" si="6"/>
        <v>36.11</v>
      </c>
      <c r="O92" s="154">
        <f t="shared" si="7"/>
        <v>0.49000000000000199</v>
      </c>
      <c r="P92">
        <v>14.595402935474938</v>
      </c>
      <c r="Q92">
        <v>8.3112711160343391</v>
      </c>
      <c r="R92">
        <v>0</v>
      </c>
      <c r="S92">
        <v>2.017003600110773</v>
      </c>
      <c r="T92">
        <v>11.67632234837995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14.4</v>
      </c>
      <c r="J93">
        <f>BYPL_EOD!AC93+BYPL_EOD!AD93</f>
        <v>8.1999999999999993</v>
      </c>
      <c r="K93">
        <f>MES_EOD!AC93+MES_EOD!AD93</f>
        <v>0</v>
      </c>
      <c r="L93">
        <f>NDMC_EOD!AC93+NDMC_EOD!AD93</f>
        <v>1.99</v>
      </c>
      <c r="M93">
        <f>TPDDL_EOD!AC93+TPDDL_EOD!AD93</f>
        <v>11.52</v>
      </c>
      <c r="N93">
        <f t="shared" si="6"/>
        <v>36.11</v>
      </c>
      <c r="O93" s="154">
        <f t="shared" si="7"/>
        <v>0.49000000000000199</v>
      </c>
      <c r="P93">
        <v>14.595402935474938</v>
      </c>
      <c r="Q93">
        <v>8.3112711160343391</v>
      </c>
      <c r="R93">
        <v>0</v>
      </c>
      <c r="S93">
        <v>2.017003600110773</v>
      </c>
      <c r="T93">
        <v>11.67632234837995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14.4</v>
      </c>
      <c r="J94">
        <f>BYPL_EOD!AC94+BYPL_EOD!AD94</f>
        <v>8.1999999999999993</v>
      </c>
      <c r="K94">
        <f>MES_EOD!AC94+MES_EOD!AD94</f>
        <v>0</v>
      </c>
      <c r="L94">
        <f>NDMC_EOD!AC94+NDMC_EOD!AD94</f>
        <v>1.99</v>
      </c>
      <c r="M94">
        <f>TPDDL_EOD!AC94+TPDDL_EOD!AD94</f>
        <v>11.52</v>
      </c>
      <c r="N94">
        <f t="shared" si="6"/>
        <v>36.11</v>
      </c>
      <c r="O94" s="154">
        <f t="shared" si="7"/>
        <v>0.49000000000000199</v>
      </c>
      <c r="P94">
        <v>14.595402935474938</v>
      </c>
      <c r="Q94">
        <v>8.3112711160343391</v>
      </c>
      <c r="R94">
        <v>0</v>
      </c>
      <c r="S94">
        <v>2.017003600110773</v>
      </c>
      <c r="T94">
        <v>11.67632234837995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14.4</v>
      </c>
      <c r="J95">
        <f>BYPL_EOD!AC95+BYPL_EOD!AD95</f>
        <v>8.1999999999999993</v>
      </c>
      <c r="K95">
        <f>MES_EOD!AC95+MES_EOD!AD95</f>
        <v>0</v>
      </c>
      <c r="L95">
        <f>NDMC_EOD!AC95+NDMC_EOD!AD95</f>
        <v>1.99</v>
      </c>
      <c r="M95">
        <f>TPDDL_EOD!AC95+TPDDL_EOD!AD95</f>
        <v>11.52</v>
      </c>
      <c r="N95">
        <f t="shared" si="6"/>
        <v>36.11</v>
      </c>
      <c r="O95" s="154">
        <f t="shared" si="7"/>
        <v>0.49000000000000199</v>
      </c>
      <c r="P95">
        <v>14.595402935474938</v>
      </c>
      <c r="Q95">
        <v>8.3112711160343391</v>
      </c>
      <c r="R95">
        <v>0</v>
      </c>
      <c r="S95">
        <v>2.017003600110773</v>
      </c>
      <c r="T95">
        <v>11.67632234837995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14.4</v>
      </c>
      <c r="J96">
        <f>BYPL_EOD!AC96+BYPL_EOD!AD96</f>
        <v>8.1999999999999993</v>
      </c>
      <c r="K96">
        <f>MES_EOD!AC96+MES_EOD!AD96</f>
        <v>0</v>
      </c>
      <c r="L96">
        <f>NDMC_EOD!AC96+NDMC_EOD!AD96</f>
        <v>1.99</v>
      </c>
      <c r="M96">
        <f>TPDDL_EOD!AC96+TPDDL_EOD!AD96</f>
        <v>11.52</v>
      </c>
      <c r="N96">
        <f t="shared" si="6"/>
        <v>36.11</v>
      </c>
      <c r="O96" s="154">
        <f t="shared" si="7"/>
        <v>0.49000000000000199</v>
      </c>
      <c r="P96">
        <v>14.595402935474938</v>
      </c>
      <c r="Q96">
        <v>8.3112711160343391</v>
      </c>
      <c r="R96">
        <v>0</v>
      </c>
      <c r="S96">
        <v>2.017003600110773</v>
      </c>
      <c r="T96">
        <v>11.67632234837995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14.4</v>
      </c>
      <c r="J97">
        <f>BYPL_EOD!AC97+BYPL_EOD!AD97</f>
        <v>8.1999999999999993</v>
      </c>
      <c r="K97">
        <f>MES_EOD!AC97+MES_EOD!AD97</f>
        <v>0</v>
      </c>
      <c r="L97">
        <f>NDMC_EOD!AC97+NDMC_EOD!AD97</f>
        <v>1.99</v>
      </c>
      <c r="M97">
        <f>TPDDL_EOD!AC97+TPDDL_EOD!AD97</f>
        <v>11.52</v>
      </c>
      <c r="N97">
        <f t="shared" si="6"/>
        <v>36.11</v>
      </c>
      <c r="O97" s="154">
        <f t="shared" si="7"/>
        <v>0.49000000000000199</v>
      </c>
      <c r="P97">
        <v>14.595402935474938</v>
      </c>
      <c r="Q97">
        <v>8.3112711160343391</v>
      </c>
      <c r="R97">
        <v>0</v>
      </c>
      <c r="S97">
        <v>2.017003600110773</v>
      </c>
      <c r="T97">
        <v>11.67632234837995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14.4</v>
      </c>
      <c r="J98">
        <f>BYPL_EOD!AC98+BYPL_EOD!AD98</f>
        <v>8.1999999999999993</v>
      </c>
      <c r="K98">
        <f>MES_EOD!AC98+MES_EOD!AD98</f>
        <v>0</v>
      </c>
      <c r="L98">
        <f>NDMC_EOD!AC98+NDMC_EOD!AD98</f>
        <v>1.99</v>
      </c>
      <c r="M98">
        <f>TPDDL_EOD!AC98+TPDDL_EOD!AD98</f>
        <v>11.52</v>
      </c>
      <c r="N98">
        <f t="shared" si="6"/>
        <v>36.11</v>
      </c>
      <c r="O98" s="154">
        <f t="shared" si="7"/>
        <v>0.49000000000000199</v>
      </c>
      <c r="P98">
        <v>14.595402935474938</v>
      </c>
      <c r="Q98">
        <v>8.3112711160343391</v>
      </c>
      <c r="R98">
        <v>0</v>
      </c>
      <c r="S98">
        <v>2.017003600110773</v>
      </c>
      <c r="T98">
        <v>11.67632234837995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0.87677499999999986</v>
      </c>
      <c r="E99" s="156">
        <f t="shared" si="12"/>
        <v>0</v>
      </c>
      <c r="F99" s="156">
        <f t="shared" si="12"/>
        <v>2.016</v>
      </c>
      <c r="G99" s="156">
        <f t="shared" si="12"/>
        <v>0.87677499999999986</v>
      </c>
      <c r="H99" s="156"/>
      <c r="I99" s="156">
        <f t="shared" si="12"/>
        <v>0.31983749999999966</v>
      </c>
      <c r="J99" s="156">
        <f t="shared" si="12"/>
        <v>0.25014999999999998</v>
      </c>
      <c r="K99" s="156">
        <f t="shared" si="12"/>
        <v>0</v>
      </c>
      <c r="L99" s="156">
        <f t="shared" si="12"/>
        <v>4.4087499999999974E-2</v>
      </c>
      <c r="M99" s="156">
        <f t="shared" si="12"/>
        <v>0.25587250000000006</v>
      </c>
      <c r="N99" s="156">
        <f t="shared" si="12"/>
        <v>0.86994749999999899</v>
      </c>
      <c r="O99" s="156">
        <f t="shared" si="12"/>
        <v>6.8275000000000063E-3</v>
      </c>
      <c r="P99" s="156">
        <f t="shared" si="12"/>
        <v>0.32247337586316233</v>
      </c>
      <c r="Q99" s="156">
        <f t="shared" si="12"/>
        <v>0.25186987196973665</v>
      </c>
      <c r="R99" s="156">
        <f t="shared" si="12"/>
        <v>0</v>
      </c>
      <c r="S99" s="156">
        <f t="shared" si="12"/>
        <v>4.4450585876088453E-2</v>
      </c>
      <c r="T99" s="156">
        <f t="shared" si="12"/>
        <v>0.25798116629101236</v>
      </c>
      <c r="U99" s="156">
        <f t="shared" si="12"/>
        <v>0.87677499999999986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44986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223.42000000000002</v>
      </c>
      <c r="E3">
        <f>BAWANA!AM3</f>
        <v>0</v>
      </c>
      <c r="F3">
        <f>(B3+C3)*0.8</f>
        <v>256</v>
      </c>
      <c r="G3">
        <f>(D3+E3)</f>
        <v>223.42000000000002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18</v>
      </c>
      <c r="M3">
        <f>TPDDL_EOD!AK3+TPDDL_EOD!AL3</f>
        <v>69.599999999999994</v>
      </c>
      <c r="N3">
        <f t="shared" ref="N3:N66" si="0">SUM(I3:M3)</f>
        <v>223.42</v>
      </c>
      <c r="O3" s="154">
        <f t="shared" ref="O3:O66" si="1">G3-N3</f>
        <v>0</v>
      </c>
      <c r="P3">
        <v>75.000000000000014</v>
      </c>
      <c r="Q3">
        <v>55.000000000000007</v>
      </c>
      <c r="R3">
        <v>5.8200000000000012</v>
      </c>
      <c r="S3">
        <v>18.000000000000004</v>
      </c>
      <c r="T3">
        <v>69.600000000000009</v>
      </c>
      <c r="U3" s="156">
        <f t="shared" ref="U3:U66" si="2">SUM(P3:T3)</f>
        <v>223.42000000000002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223.42000000000002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223.42000000000002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18</v>
      </c>
      <c r="M4">
        <f>TPDDL_EOD!AK4+TPDDL_EOD!AL4</f>
        <v>69.599999999999994</v>
      </c>
      <c r="N4">
        <f t="shared" si="0"/>
        <v>223.42</v>
      </c>
      <c r="O4" s="154">
        <f t="shared" si="1"/>
        <v>0</v>
      </c>
      <c r="P4">
        <v>75.000000000000014</v>
      </c>
      <c r="Q4">
        <v>55.000000000000007</v>
      </c>
      <c r="R4">
        <v>5.8200000000000012</v>
      </c>
      <c r="S4">
        <v>18.000000000000004</v>
      </c>
      <c r="T4">
        <v>69.600000000000009</v>
      </c>
      <c r="U4" s="156">
        <f t="shared" si="2"/>
        <v>223.42000000000002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223.42</v>
      </c>
      <c r="E5">
        <f>BAWANA!AM5</f>
        <v>0</v>
      </c>
      <c r="F5">
        <f t="shared" si="4"/>
        <v>256</v>
      </c>
      <c r="G5">
        <f t="shared" si="5"/>
        <v>223.42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18</v>
      </c>
      <c r="M5">
        <f>TPDDL_EOD!AK5+TPDDL_EOD!AL5</f>
        <v>69.599999999999994</v>
      </c>
      <c r="N5">
        <f t="shared" si="0"/>
        <v>223.42</v>
      </c>
      <c r="O5" s="154">
        <f t="shared" si="1"/>
        <v>0</v>
      </c>
      <c r="P5">
        <v>75</v>
      </c>
      <c r="Q5">
        <v>55</v>
      </c>
      <c r="R5">
        <v>5.82</v>
      </c>
      <c r="S5">
        <v>18</v>
      </c>
      <c r="T5">
        <v>69.599999999999994</v>
      </c>
      <c r="U5" s="156">
        <f t="shared" si="2"/>
        <v>223.42</v>
      </c>
      <c r="V5" s="154">
        <f t="shared" si="3"/>
        <v>0</v>
      </c>
      <c r="Y5">
        <f>BAWANA!AW5+BAWANA!AX5</f>
        <v>14.58</v>
      </c>
      <c r="Z5">
        <f>BAWANA!BD5+BAWANA!BE5</f>
        <v>32</v>
      </c>
      <c r="AA5">
        <f>BAWANA!X5+BAWANA!Y5</f>
        <v>14.58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223.42</v>
      </c>
      <c r="E6">
        <f>BAWANA!AM6</f>
        <v>0</v>
      </c>
      <c r="F6">
        <f t="shared" si="4"/>
        <v>256</v>
      </c>
      <c r="G6">
        <f t="shared" si="5"/>
        <v>223.42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18</v>
      </c>
      <c r="M6">
        <f>TPDDL_EOD!AK6+TPDDL_EOD!AL6</f>
        <v>69.599999999999994</v>
      </c>
      <c r="N6">
        <f t="shared" si="0"/>
        <v>223.42</v>
      </c>
      <c r="O6" s="154">
        <f t="shared" si="1"/>
        <v>0</v>
      </c>
      <c r="P6">
        <v>75</v>
      </c>
      <c r="Q6">
        <v>55</v>
      </c>
      <c r="R6">
        <v>5.82</v>
      </c>
      <c r="S6">
        <v>18</v>
      </c>
      <c r="T6">
        <v>69.599999999999994</v>
      </c>
      <c r="U6" s="156">
        <f t="shared" si="2"/>
        <v>223.42</v>
      </c>
      <c r="V6" s="154">
        <f t="shared" si="3"/>
        <v>0</v>
      </c>
      <c r="Y6">
        <f>BAWANA!AW6+BAWANA!AX6</f>
        <v>14.58</v>
      </c>
      <c r="Z6">
        <f>BAWANA!BD6+BAWANA!BE6</f>
        <v>32</v>
      </c>
      <c r="AA6">
        <f>BAWANA!X6+BAWANA!Y6</f>
        <v>14.58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223.42</v>
      </c>
      <c r="E7">
        <f>BAWANA!AM7</f>
        <v>0</v>
      </c>
      <c r="F7">
        <f t="shared" si="4"/>
        <v>256</v>
      </c>
      <c r="G7">
        <f t="shared" si="5"/>
        <v>223.42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18</v>
      </c>
      <c r="M7">
        <f>TPDDL_EOD!AK7+TPDDL_EOD!AL7</f>
        <v>69.599999999999994</v>
      </c>
      <c r="N7">
        <f t="shared" si="0"/>
        <v>223.42</v>
      </c>
      <c r="O7" s="154">
        <f t="shared" si="1"/>
        <v>0</v>
      </c>
      <c r="P7">
        <v>75</v>
      </c>
      <c r="Q7">
        <v>55</v>
      </c>
      <c r="R7">
        <v>5.82</v>
      </c>
      <c r="S7">
        <v>18</v>
      </c>
      <c r="T7">
        <v>69.599999999999994</v>
      </c>
      <c r="U7" s="156">
        <f t="shared" si="2"/>
        <v>223.42</v>
      </c>
      <c r="V7" s="154">
        <f t="shared" si="3"/>
        <v>0</v>
      </c>
      <c r="Y7">
        <f>BAWANA!AW7+BAWANA!AX7</f>
        <v>14.58</v>
      </c>
      <c r="Z7">
        <f>BAWANA!BD7+BAWANA!BE7</f>
        <v>32</v>
      </c>
      <c r="AA7">
        <f>BAWANA!X7+BAWANA!Y7</f>
        <v>14.58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223.42</v>
      </c>
      <c r="E8">
        <f>BAWANA!AM8</f>
        <v>0</v>
      </c>
      <c r="F8">
        <f t="shared" si="4"/>
        <v>256</v>
      </c>
      <c r="G8">
        <f t="shared" si="5"/>
        <v>223.42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18</v>
      </c>
      <c r="M8">
        <f>TPDDL_EOD!AK8+TPDDL_EOD!AL8</f>
        <v>69.599999999999994</v>
      </c>
      <c r="N8">
        <f t="shared" si="0"/>
        <v>223.42</v>
      </c>
      <c r="O8" s="154">
        <f t="shared" si="1"/>
        <v>0</v>
      </c>
      <c r="P8">
        <v>75</v>
      </c>
      <c r="Q8">
        <v>55</v>
      </c>
      <c r="R8">
        <v>5.82</v>
      </c>
      <c r="S8">
        <v>18</v>
      </c>
      <c r="T8">
        <v>69.599999999999994</v>
      </c>
      <c r="U8" s="156">
        <f t="shared" si="2"/>
        <v>223.42</v>
      </c>
      <c r="V8" s="154">
        <f t="shared" si="3"/>
        <v>0</v>
      </c>
      <c r="Y8">
        <f>BAWANA!AW8+BAWANA!AX8</f>
        <v>14.58</v>
      </c>
      <c r="Z8">
        <f>BAWANA!BD8+BAWANA!BE8</f>
        <v>32</v>
      </c>
      <c r="AA8">
        <f>BAWANA!X8+BAWANA!Y8</f>
        <v>14.58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223.42</v>
      </c>
      <c r="E9">
        <f>BAWANA!AM9</f>
        <v>0</v>
      </c>
      <c r="F9">
        <f t="shared" si="4"/>
        <v>256</v>
      </c>
      <c r="G9">
        <f t="shared" si="5"/>
        <v>223.42</v>
      </c>
      <c r="H9" s="154"/>
      <c r="I9">
        <f>BRPL_EOD!AK9+BRPL_EOD!AL9</f>
        <v>75</v>
      </c>
      <c r="J9">
        <f>BYPL_EOD!AK9+BYPL_EOD!AL9</f>
        <v>55</v>
      </c>
      <c r="K9">
        <f>MES_EOD!AK9+MES_EOD!AL9</f>
        <v>5.82</v>
      </c>
      <c r="L9">
        <f>NDMC_EOD!AK9+NDMC_EOD!AL9</f>
        <v>18</v>
      </c>
      <c r="M9">
        <f>TPDDL_EOD!AK9+TPDDL_EOD!AL9</f>
        <v>69.599999999999994</v>
      </c>
      <c r="N9">
        <f t="shared" si="0"/>
        <v>223.42</v>
      </c>
      <c r="O9" s="154">
        <f t="shared" si="1"/>
        <v>0</v>
      </c>
      <c r="P9">
        <v>75</v>
      </c>
      <c r="Q9">
        <v>55</v>
      </c>
      <c r="R9">
        <v>5.82</v>
      </c>
      <c r="S9">
        <v>18</v>
      </c>
      <c r="T9">
        <v>69.599999999999994</v>
      </c>
      <c r="U9" s="156">
        <f t="shared" si="2"/>
        <v>223.42</v>
      </c>
      <c r="V9" s="154">
        <f t="shared" si="3"/>
        <v>0</v>
      </c>
      <c r="Y9">
        <f>BAWANA!AW9+BAWANA!AX9</f>
        <v>14.58</v>
      </c>
      <c r="Z9">
        <f>BAWANA!BD9+BAWANA!BE9</f>
        <v>32</v>
      </c>
      <c r="AA9">
        <f>BAWANA!X9+BAWANA!Y9</f>
        <v>14.58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223.42</v>
      </c>
      <c r="E10">
        <f>BAWANA!AM10</f>
        <v>0</v>
      </c>
      <c r="F10">
        <f t="shared" si="4"/>
        <v>256</v>
      </c>
      <c r="G10">
        <f t="shared" si="5"/>
        <v>223.42</v>
      </c>
      <c r="H10" s="154"/>
      <c r="I10">
        <f>BRPL_EOD!AK10+BRPL_EOD!AL10</f>
        <v>75</v>
      </c>
      <c r="J10">
        <f>BYPL_EOD!AK10+BYPL_EOD!AL10</f>
        <v>55</v>
      </c>
      <c r="K10">
        <f>MES_EOD!AK10+MES_EOD!AL10</f>
        <v>5.82</v>
      </c>
      <c r="L10">
        <f>NDMC_EOD!AK10+NDMC_EOD!AL10</f>
        <v>18</v>
      </c>
      <c r="M10">
        <f>TPDDL_EOD!AK10+TPDDL_EOD!AL10</f>
        <v>69.599999999999994</v>
      </c>
      <c r="N10">
        <f t="shared" si="0"/>
        <v>223.42</v>
      </c>
      <c r="O10" s="154">
        <f t="shared" si="1"/>
        <v>0</v>
      </c>
      <c r="P10">
        <v>75</v>
      </c>
      <c r="Q10">
        <v>55</v>
      </c>
      <c r="R10">
        <v>5.82</v>
      </c>
      <c r="S10">
        <v>18</v>
      </c>
      <c r="T10">
        <v>69.599999999999994</v>
      </c>
      <c r="U10" s="156">
        <f t="shared" si="2"/>
        <v>223.42</v>
      </c>
      <c r="V10" s="154">
        <f t="shared" si="3"/>
        <v>0</v>
      </c>
      <c r="Y10">
        <f>BAWANA!AW10+BAWANA!AX10</f>
        <v>14.58</v>
      </c>
      <c r="Z10">
        <f>BAWANA!BD10+BAWANA!BE10</f>
        <v>32</v>
      </c>
      <c r="AA10">
        <f>BAWANA!X10+BAWANA!Y10</f>
        <v>14.58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223.42</v>
      </c>
      <c r="E11">
        <f>BAWANA!AM11</f>
        <v>0</v>
      </c>
      <c r="F11">
        <f t="shared" si="4"/>
        <v>256</v>
      </c>
      <c r="G11">
        <f t="shared" si="5"/>
        <v>223.42</v>
      </c>
      <c r="H11" s="154"/>
      <c r="I11">
        <f>BRPL_EOD!AK11+BRPL_EOD!AL11</f>
        <v>75</v>
      </c>
      <c r="J11">
        <f>BYPL_EOD!AK11+BYPL_EOD!AL11</f>
        <v>55</v>
      </c>
      <c r="K11">
        <f>MES_EOD!AK11+MES_EOD!AL11</f>
        <v>5.82</v>
      </c>
      <c r="L11">
        <f>NDMC_EOD!AK11+NDMC_EOD!AL11</f>
        <v>18</v>
      </c>
      <c r="M11">
        <f>TPDDL_EOD!AK11+TPDDL_EOD!AL11</f>
        <v>69.599999999999994</v>
      </c>
      <c r="N11">
        <f t="shared" si="0"/>
        <v>223.42</v>
      </c>
      <c r="O11" s="154">
        <f t="shared" si="1"/>
        <v>0</v>
      </c>
      <c r="P11">
        <v>75</v>
      </c>
      <c r="Q11">
        <v>55</v>
      </c>
      <c r="R11">
        <v>5.82</v>
      </c>
      <c r="S11">
        <v>18</v>
      </c>
      <c r="T11">
        <v>69.599999999999994</v>
      </c>
      <c r="U11" s="156">
        <f t="shared" si="2"/>
        <v>223.42</v>
      </c>
      <c r="V11" s="154">
        <f t="shared" si="3"/>
        <v>0</v>
      </c>
      <c r="Y11">
        <f>BAWANA!AW11+BAWANA!AX11</f>
        <v>14.58</v>
      </c>
      <c r="Z11">
        <f>BAWANA!BD11+BAWANA!BE11</f>
        <v>32</v>
      </c>
      <c r="AA11">
        <f>BAWANA!X11+BAWANA!Y11</f>
        <v>14.58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223.42</v>
      </c>
      <c r="E12">
        <f>BAWANA!AM12</f>
        <v>0</v>
      </c>
      <c r="F12">
        <f t="shared" si="4"/>
        <v>256</v>
      </c>
      <c r="G12">
        <f t="shared" si="5"/>
        <v>223.42</v>
      </c>
      <c r="H12" s="154"/>
      <c r="I12">
        <f>BRPL_EOD!AK12+BRPL_EOD!AL12</f>
        <v>75</v>
      </c>
      <c r="J12">
        <f>BYPL_EOD!AK12+BYPL_EOD!AL12</f>
        <v>55</v>
      </c>
      <c r="K12">
        <f>MES_EOD!AK12+MES_EOD!AL12</f>
        <v>5.82</v>
      </c>
      <c r="L12">
        <f>NDMC_EOD!AK12+NDMC_EOD!AL12</f>
        <v>18</v>
      </c>
      <c r="M12">
        <f>TPDDL_EOD!AK12+TPDDL_EOD!AL12</f>
        <v>69.599999999999994</v>
      </c>
      <c r="N12">
        <f t="shared" si="0"/>
        <v>223.42</v>
      </c>
      <c r="O12" s="154">
        <f t="shared" si="1"/>
        <v>0</v>
      </c>
      <c r="P12">
        <v>75</v>
      </c>
      <c r="Q12">
        <v>55</v>
      </c>
      <c r="R12">
        <v>5.82</v>
      </c>
      <c r="S12">
        <v>18</v>
      </c>
      <c r="T12">
        <v>69.599999999999994</v>
      </c>
      <c r="U12" s="156">
        <f t="shared" si="2"/>
        <v>223.42</v>
      </c>
      <c r="V12" s="154">
        <f t="shared" si="3"/>
        <v>0</v>
      </c>
      <c r="Y12">
        <f>BAWANA!AW12+BAWANA!AX12</f>
        <v>14.58</v>
      </c>
      <c r="Z12">
        <f>BAWANA!BD12+BAWANA!BE12</f>
        <v>32</v>
      </c>
      <c r="AA12">
        <f>BAWANA!X12+BAWANA!Y12</f>
        <v>14.58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223.42</v>
      </c>
      <c r="E13">
        <f>BAWANA!AM13</f>
        <v>0</v>
      </c>
      <c r="F13">
        <f t="shared" si="4"/>
        <v>256</v>
      </c>
      <c r="G13">
        <f t="shared" si="5"/>
        <v>223.42</v>
      </c>
      <c r="H13" s="154"/>
      <c r="I13">
        <f>BRPL_EOD!AK13+BRPL_EOD!AL13</f>
        <v>75</v>
      </c>
      <c r="J13">
        <f>BYPL_EOD!AK13+BYPL_EOD!AL13</f>
        <v>55</v>
      </c>
      <c r="K13">
        <f>MES_EOD!AK13+MES_EOD!AL13</f>
        <v>5.82</v>
      </c>
      <c r="L13">
        <f>NDMC_EOD!AK13+NDMC_EOD!AL13</f>
        <v>18</v>
      </c>
      <c r="M13">
        <f>TPDDL_EOD!AK13+TPDDL_EOD!AL13</f>
        <v>69.599999999999994</v>
      </c>
      <c r="N13">
        <f t="shared" si="0"/>
        <v>223.42</v>
      </c>
      <c r="O13" s="154">
        <f t="shared" si="1"/>
        <v>0</v>
      </c>
      <c r="P13">
        <v>75</v>
      </c>
      <c r="Q13">
        <v>55</v>
      </c>
      <c r="R13">
        <v>5.82</v>
      </c>
      <c r="S13">
        <v>18</v>
      </c>
      <c r="T13">
        <v>69.599999999999994</v>
      </c>
      <c r="U13" s="156">
        <f t="shared" si="2"/>
        <v>223.42</v>
      </c>
      <c r="V13" s="154">
        <f t="shared" si="3"/>
        <v>0</v>
      </c>
      <c r="Y13">
        <f>BAWANA!AW13+BAWANA!AX13</f>
        <v>14.58</v>
      </c>
      <c r="Z13">
        <f>BAWANA!BD13+BAWANA!BE13</f>
        <v>32</v>
      </c>
      <c r="AA13">
        <f>BAWANA!X13+BAWANA!Y13</f>
        <v>14.58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223.42</v>
      </c>
      <c r="E14">
        <f>BAWANA!AM14</f>
        <v>0</v>
      </c>
      <c r="F14">
        <f t="shared" si="4"/>
        <v>256</v>
      </c>
      <c r="G14">
        <f t="shared" si="5"/>
        <v>223.42</v>
      </c>
      <c r="H14" s="154"/>
      <c r="I14">
        <f>BRPL_EOD!AK14+BRPL_EOD!AL14</f>
        <v>75</v>
      </c>
      <c r="J14">
        <f>BYPL_EOD!AK14+BYPL_EOD!AL14</f>
        <v>55</v>
      </c>
      <c r="K14">
        <f>MES_EOD!AK14+MES_EOD!AL14</f>
        <v>5.82</v>
      </c>
      <c r="L14">
        <f>NDMC_EOD!AK14+NDMC_EOD!AL14</f>
        <v>18</v>
      </c>
      <c r="M14">
        <f>TPDDL_EOD!AK14+TPDDL_EOD!AL14</f>
        <v>69.599999999999994</v>
      </c>
      <c r="N14">
        <f t="shared" si="0"/>
        <v>223.42</v>
      </c>
      <c r="O14" s="154">
        <f t="shared" si="1"/>
        <v>0</v>
      </c>
      <c r="P14">
        <v>75</v>
      </c>
      <c r="Q14">
        <v>55</v>
      </c>
      <c r="R14">
        <v>5.82</v>
      </c>
      <c r="S14">
        <v>18</v>
      </c>
      <c r="T14">
        <v>69.599999999999994</v>
      </c>
      <c r="U14" s="156">
        <f t="shared" si="2"/>
        <v>223.42</v>
      </c>
      <c r="V14" s="154">
        <f t="shared" si="3"/>
        <v>0</v>
      </c>
      <c r="Y14">
        <f>BAWANA!AW14+BAWANA!AX14</f>
        <v>14.58</v>
      </c>
      <c r="Z14">
        <f>BAWANA!BD14+BAWANA!BE14</f>
        <v>32</v>
      </c>
      <c r="AA14">
        <f>BAWANA!X14+BAWANA!Y14</f>
        <v>14.58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223.42</v>
      </c>
      <c r="E15">
        <f>BAWANA!AM15</f>
        <v>0</v>
      </c>
      <c r="F15">
        <f t="shared" si="4"/>
        <v>256</v>
      </c>
      <c r="G15">
        <f t="shared" si="5"/>
        <v>223.42</v>
      </c>
      <c r="H15" s="154"/>
      <c r="I15">
        <f>BRPL_EOD!AK15+BRPL_EOD!AL15</f>
        <v>75</v>
      </c>
      <c r="J15">
        <f>BYPL_EOD!AK15+BYPL_EOD!AL15</f>
        <v>55</v>
      </c>
      <c r="K15">
        <f>MES_EOD!AK15+MES_EOD!AL15</f>
        <v>5.82</v>
      </c>
      <c r="L15">
        <f>NDMC_EOD!AK15+NDMC_EOD!AL15</f>
        <v>18</v>
      </c>
      <c r="M15">
        <f>TPDDL_EOD!AK15+TPDDL_EOD!AL15</f>
        <v>69.599999999999994</v>
      </c>
      <c r="N15">
        <f t="shared" si="0"/>
        <v>223.42</v>
      </c>
      <c r="O15" s="154">
        <f t="shared" si="1"/>
        <v>0</v>
      </c>
      <c r="P15">
        <v>75</v>
      </c>
      <c r="Q15">
        <v>55</v>
      </c>
      <c r="R15">
        <v>5.82</v>
      </c>
      <c r="S15">
        <v>18</v>
      </c>
      <c r="T15">
        <v>69.599999999999994</v>
      </c>
      <c r="U15" s="156">
        <f t="shared" si="2"/>
        <v>223.42</v>
      </c>
      <c r="V15" s="154">
        <f t="shared" si="3"/>
        <v>0</v>
      </c>
      <c r="Y15">
        <f>BAWANA!AW15+BAWANA!AX15</f>
        <v>14.58</v>
      </c>
      <c r="Z15">
        <f>BAWANA!BD15+BAWANA!BE15</f>
        <v>32</v>
      </c>
      <c r="AA15">
        <f>BAWANA!X15+BAWANA!Y15</f>
        <v>14.58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223.42</v>
      </c>
      <c r="E16">
        <f>BAWANA!AM16</f>
        <v>0</v>
      </c>
      <c r="F16">
        <f t="shared" si="4"/>
        <v>256</v>
      </c>
      <c r="G16">
        <f t="shared" si="5"/>
        <v>223.42</v>
      </c>
      <c r="H16" s="154"/>
      <c r="I16">
        <f>BRPL_EOD!AK16+BRPL_EOD!AL16</f>
        <v>75</v>
      </c>
      <c r="J16">
        <f>BYPL_EOD!AK16+BYPL_EOD!AL16</f>
        <v>55</v>
      </c>
      <c r="K16">
        <f>MES_EOD!AK16+MES_EOD!AL16</f>
        <v>5.82</v>
      </c>
      <c r="L16">
        <f>NDMC_EOD!AK16+NDMC_EOD!AL16</f>
        <v>18</v>
      </c>
      <c r="M16">
        <f>TPDDL_EOD!AK16+TPDDL_EOD!AL16</f>
        <v>69.599999999999994</v>
      </c>
      <c r="N16">
        <f t="shared" si="0"/>
        <v>223.42</v>
      </c>
      <c r="O16" s="154">
        <f t="shared" si="1"/>
        <v>0</v>
      </c>
      <c r="P16">
        <v>75</v>
      </c>
      <c r="Q16">
        <v>55</v>
      </c>
      <c r="R16">
        <v>5.82</v>
      </c>
      <c r="S16">
        <v>18</v>
      </c>
      <c r="T16">
        <v>69.599999999999994</v>
      </c>
      <c r="U16" s="156">
        <f t="shared" si="2"/>
        <v>223.42</v>
      </c>
      <c r="V16" s="154">
        <f t="shared" si="3"/>
        <v>0</v>
      </c>
      <c r="Y16">
        <f>BAWANA!AW16+BAWANA!AX16</f>
        <v>14.58</v>
      </c>
      <c r="Z16">
        <f>BAWANA!BD16+BAWANA!BE16</f>
        <v>32</v>
      </c>
      <c r="AA16">
        <f>BAWANA!X16+BAWANA!Y16</f>
        <v>14.58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223.42</v>
      </c>
      <c r="E17">
        <f>BAWANA!AM17</f>
        <v>0</v>
      </c>
      <c r="F17">
        <f t="shared" si="4"/>
        <v>256</v>
      </c>
      <c r="G17">
        <f t="shared" si="5"/>
        <v>223.42</v>
      </c>
      <c r="H17" s="154"/>
      <c r="I17">
        <f>BRPL_EOD!AK17+BRPL_EOD!AL17</f>
        <v>75</v>
      </c>
      <c r="J17">
        <f>BYPL_EOD!AK17+BYPL_EOD!AL17</f>
        <v>55</v>
      </c>
      <c r="K17">
        <f>MES_EOD!AK17+MES_EOD!AL17</f>
        <v>5.82</v>
      </c>
      <c r="L17">
        <f>NDMC_EOD!AK17+NDMC_EOD!AL17</f>
        <v>18</v>
      </c>
      <c r="M17">
        <f>TPDDL_EOD!AK17+TPDDL_EOD!AL17</f>
        <v>69.599999999999994</v>
      </c>
      <c r="N17">
        <f t="shared" si="0"/>
        <v>223.42</v>
      </c>
      <c r="O17" s="154">
        <f t="shared" si="1"/>
        <v>0</v>
      </c>
      <c r="P17">
        <v>75</v>
      </c>
      <c r="Q17">
        <v>55</v>
      </c>
      <c r="R17">
        <v>5.82</v>
      </c>
      <c r="S17">
        <v>18</v>
      </c>
      <c r="T17">
        <v>69.599999999999994</v>
      </c>
      <c r="U17" s="156">
        <f t="shared" si="2"/>
        <v>223.42</v>
      </c>
      <c r="V17" s="154">
        <f t="shared" si="3"/>
        <v>0</v>
      </c>
      <c r="Y17">
        <f>BAWANA!AW17+BAWANA!AX17</f>
        <v>14.58</v>
      </c>
      <c r="Z17">
        <f>BAWANA!BD17+BAWANA!BE17</f>
        <v>32</v>
      </c>
      <c r="AA17">
        <f>BAWANA!X17+BAWANA!Y17</f>
        <v>14.58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223.42</v>
      </c>
      <c r="E18">
        <f>BAWANA!AM18</f>
        <v>0</v>
      </c>
      <c r="F18">
        <f t="shared" si="4"/>
        <v>256</v>
      </c>
      <c r="G18">
        <f t="shared" si="5"/>
        <v>223.42</v>
      </c>
      <c r="H18" s="154"/>
      <c r="I18">
        <f>BRPL_EOD!AK18+BRPL_EOD!AL18</f>
        <v>75</v>
      </c>
      <c r="J18">
        <f>BYPL_EOD!AK18+BYPL_EOD!AL18</f>
        <v>55</v>
      </c>
      <c r="K18">
        <f>MES_EOD!AK18+MES_EOD!AL18</f>
        <v>5.82</v>
      </c>
      <c r="L18">
        <f>NDMC_EOD!AK18+NDMC_EOD!AL18</f>
        <v>18</v>
      </c>
      <c r="M18">
        <f>TPDDL_EOD!AK18+TPDDL_EOD!AL18</f>
        <v>69.599999999999994</v>
      </c>
      <c r="N18">
        <f t="shared" si="0"/>
        <v>223.42</v>
      </c>
      <c r="O18" s="154">
        <f t="shared" si="1"/>
        <v>0</v>
      </c>
      <c r="P18">
        <v>75</v>
      </c>
      <c r="Q18">
        <v>55</v>
      </c>
      <c r="R18">
        <v>5.82</v>
      </c>
      <c r="S18">
        <v>18</v>
      </c>
      <c r="T18">
        <v>69.599999999999994</v>
      </c>
      <c r="U18" s="156">
        <f t="shared" si="2"/>
        <v>223.42</v>
      </c>
      <c r="V18" s="154">
        <f t="shared" si="3"/>
        <v>0</v>
      </c>
      <c r="Y18">
        <f>BAWANA!AW18+BAWANA!AX18</f>
        <v>14.58</v>
      </c>
      <c r="Z18">
        <f>BAWANA!BD18+BAWANA!BE18</f>
        <v>32</v>
      </c>
      <c r="AA18">
        <f>BAWANA!X18+BAWANA!Y18</f>
        <v>14.58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223.42</v>
      </c>
      <c r="E19">
        <f>BAWANA!AM19</f>
        <v>0</v>
      </c>
      <c r="F19">
        <f t="shared" si="4"/>
        <v>256</v>
      </c>
      <c r="G19">
        <f t="shared" si="5"/>
        <v>223.42</v>
      </c>
      <c r="H19" s="154"/>
      <c r="I19">
        <f>BRPL_EOD!AK19+BRPL_EOD!AL19</f>
        <v>75</v>
      </c>
      <c r="J19">
        <f>BYPL_EOD!AK19+BYPL_EOD!AL19</f>
        <v>55</v>
      </c>
      <c r="K19">
        <f>MES_EOD!AK19+MES_EOD!AL19</f>
        <v>5.82</v>
      </c>
      <c r="L19">
        <f>NDMC_EOD!AK19+NDMC_EOD!AL19</f>
        <v>18</v>
      </c>
      <c r="M19">
        <f>TPDDL_EOD!AK19+TPDDL_EOD!AL19</f>
        <v>69.599999999999994</v>
      </c>
      <c r="N19">
        <f t="shared" si="0"/>
        <v>223.42</v>
      </c>
      <c r="O19" s="154">
        <f t="shared" si="1"/>
        <v>0</v>
      </c>
      <c r="P19">
        <v>75</v>
      </c>
      <c r="Q19">
        <v>55</v>
      </c>
      <c r="R19">
        <v>5.82</v>
      </c>
      <c r="S19">
        <v>18</v>
      </c>
      <c r="T19">
        <v>69.599999999999994</v>
      </c>
      <c r="U19" s="156">
        <f t="shared" si="2"/>
        <v>223.42</v>
      </c>
      <c r="V19" s="154">
        <f t="shared" si="3"/>
        <v>0</v>
      </c>
      <c r="Y19">
        <f>BAWANA!AW19+BAWANA!AX19</f>
        <v>14.58</v>
      </c>
      <c r="Z19">
        <f>BAWANA!BD19+BAWANA!BE19</f>
        <v>32</v>
      </c>
      <c r="AA19">
        <f>BAWANA!X19+BAWANA!Y19</f>
        <v>14.58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223.42</v>
      </c>
      <c r="E20">
        <f>BAWANA!AM20</f>
        <v>0</v>
      </c>
      <c r="F20">
        <f t="shared" si="4"/>
        <v>256</v>
      </c>
      <c r="G20">
        <f t="shared" si="5"/>
        <v>223.42</v>
      </c>
      <c r="H20" s="154"/>
      <c r="I20">
        <f>BRPL_EOD!AK20+BRPL_EOD!AL20</f>
        <v>75</v>
      </c>
      <c r="J20">
        <f>BYPL_EOD!AK20+BYPL_EOD!AL20</f>
        <v>55</v>
      </c>
      <c r="K20">
        <f>MES_EOD!AK20+MES_EOD!AL20</f>
        <v>5.82</v>
      </c>
      <c r="L20">
        <f>NDMC_EOD!AK20+NDMC_EOD!AL20</f>
        <v>18</v>
      </c>
      <c r="M20">
        <f>TPDDL_EOD!AK20+TPDDL_EOD!AL20</f>
        <v>69.599999999999994</v>
      </c>
      <c r="N20">
        <f t="shared" si="0"/>
        <v>223.42</v>
      </c>
      <c r="O20" s="154">
        <f t="shared" si="1"/>
        <v>0</v>
      </c>
      <c r="P20">
        <v>75</v>
      </c>
      <c r="Q20">
        <v>55</v>
      </c>
      <c r="R20">
        <v>5.82</v>
      </c>
      <c r="S20">
        <v>18</v>
      </c>
      <c r="T20">
        <v>69.599999999999994</v>
      </c>
      <c r="U20" s="156">
        <f t="shared" si="2"/>
        <v>223.42</v>
      </c>
      <c r="V20" s="154">
        <f t="shared" si="3"/>
        <v>0</v>
      </c>
      <c r="Y20">
        <f>BAWANA!AW20+BAWANA!AX20</f>
        <v>14.58</v>
      </c>
      <c r="Z20">
        <f>BAWANA!BD20+BAWANA!BE20</f>
        <v>32</v>
      </c>
      <c r="AA20">
        <f>BAWANA!X20+BAWANA!Y20</f>
        <v>14.58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248.04000000000002</v>
      </c>
      <c r="E21">
        <f>BAWANA!AM21</f>
        <v>0</v>
      </c>
      <c r="F21">
        <f t="shared" si="4"/>
        <v>256</v>
      </c>
      <c r="G21">
        <f t="shared" si="5"/>
        <v>248.04000000000002</v>
      </c>
      <c r="H21" s="154"/>
      <c r="I21">
        <f>BRPL_EOD!AK21+BRPL_EOD!AL21</f>
        <v>99.62</v>
      </c>
      <c r="J21">
        <f>BYPL_EOD!AK21+BYPL_EOD!AL21</f>
        <v>55</v>
      </c>
      <c r="K21">
        <f>MES_EOD!AK21+MES_EOD!AL21</f>
        <v>5.82</v>
      </c>
      <c r="L21">
        <f>NDMC_EOD!AK21+NDMC_EOD!AL21</f>
        <v>18</v>
      </c>
      <c r="M21">
        <f>TPDDL_EOD!AK21+TPDDL_EOD!AL21</f>
        <v>69.599999999999994</v>
      </c>
      <c r="N21">
        <f t="shared" si="0"/>
        <v>248.04</v>
      </c>
      <c r="O21" s="154">
        <f t="shared" si="1"/>
        <v>0</v>
      </c>
      <c r="P21">
        <v>99.620000000000019</v>
      </c>
      <c r="Q21">
        <v>55.000000000000007</v>
      </c>
      <c r="R21">
        <v>5.8200000000000012</v>
      </c>
      <c r="S21">
        <v>18.000000000000004</v>
      </c>
      <c r="T21">
        <v>69.600000000000009</v>
      </c>
      <c r="U21" s="156">
        <f t="shared" si="2"/>
        <v>248.04000000000002</v>
      </c>
      <c r="V21" s="154">
        <f t="shared" si="3"/>
        <v>0</v>
      </c>
      <c r="Y21">
        <f>BAWANA!AW21+BAWANA!AX21</f>
        <v>0</v>
      </c>
      <c r="Z21">
        <f>BAWANA!BD21+BAWANA!BE21</f>
        <v>32</v>
      </c>
      <c r="AA21">
        <f>BAWANA!X21+BAWANA!Y21</f>
        <v>0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248.04000000000002</v>
      </c>
      <c r="E22">
        <f>BAWANA!AM22</f>
        <v>0</v>
      </c>
      <c r="F22">
        <f t="shared" si="4"/>
        <v>256</v>
      </c>
      <c r="G22">
        <f t="shared" si="5"/>
        <v>248.04000000000002</v>
      </c>
      <c r="H22" s="154"/>
      <c r="I22">
        <f>BRPL_EOD!AK22+BRPL_EOD!AL22</f>
        <v>99.62</v>
      </c>
      <c r="J22">
        <f>BYPL_EOD!AK22+BYPL_EOD!AL22</f>
        <v>55</v>
      </c>
      <c r="K22">
        <f>MES_EOD!AK22+MES_EOD!AL22</f>
        <v>5.82</v>
      </c>
      <c r="L22">
        <f>NDMC_EOD!AK22+NDMC_EOD!AL22</f>
        <v>18</v>
      </c>
      <c r="M22">
        <f>TPDDL_EOD!AK22+TPDDL_EOD!AL22</f>
        <v>69.599999999999994</v>
      </c>
      <c r="N22">
        <f t="shared" si="0"/>
        <v>248.04</v>
      </c>
      <c r="O22" s="154">
        <f t="shared" si="1"/>
        <v>0</v>
      </c>
      <c r="P22">
        <v>99.620000000000019</v>
      </c>
      <c r="Q22">
        <v>55.000000000000007</v>
      </c>
      <c r="R22">
        <v>5.8200000000000012</v>
      </c>
      <c r="S22">
        <v>18.000000000000004</v>
      </c>
      <c r="T22">
        <v>69.600000000000009</v>
      </c>
      <c r="U22" s="156">
        <f t="shared" si="2"/>
        <v>248.04000000000002</v>
      </c>
      <c r="V22" s="154">
        <f t="shared" si="3"/>
        <v>0</v>
      </c>
      <c r="Y22">
        <f>BAWANA!AW22+BAWANA!AX22</f>
        <v>0</v>
      </c>
      <c r="Z22">
        <f>BAWANA!BD22+BAWANA!BE22</f>
        <v>32</v>
      </c>
      <c r="AA22">
        <f>BAWANA!X22+BAWANA!Y22</f>
        <v>0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248.04000000000002</v>
      </c>
      <c r="E23">
        <f>BAWANA!AM23</f>
        <v>0</v>
      </c>
      <c r="F23">
        <f t="shared" si="4"/>
        <v>256</v>
      </c>
      <c r="G23">
        <f t="shared" si="5"/>
        <v>248.04000000000002</v>
      </c>
      <c r="H23" s="154"/>
      <c r="I23">
        <f>BRPL_EOD!AK23+BRPL_EOD!AL23</f>
        <v>99.62</v>
      </c>
      <c r="J23">
        <f>BYPL_EOD!AK23+BYPL_EOD!AL23</f>
        <v>55</v>
      </c>
      <c r="K23">
        <f>MES_EOD!AK23+MES_EOD!AL23</f>
        <v>5.82</v>
      </c>
      <c r="L23">
        <f>NDMC_EOD!AK23+NDMC_EOD!AL23</f>
        <v>18</v>
      </c>
      <c r="M23">
        <f>TPDDL_EOD!AK23+TPDDL_EOD!AL23</f>
        <v>69.599999999999994</v>
      </c>
      <c r="N23">
        <f t="shared" si="0"/>
        <v>248.04</v>
      </c>
      <c r="O23" s="154">
        <f t="shared" si="1"/>
        <v>0</v>
      </c>
      <c r="P23">
        <v>99.620000000000019</v>
      </c>
      <c r="Q23">
        <v>55.000000000000007</v>
      </c>
      <c r="R23">
        <v>5.8200000000000012</v>
      </c>
      <c r="S23">
        <v>18.000000000000004</v>
      </c>
      <c r="T23">
        <v>69.600000000000009</v>
      </c>
      <c r="U23" s="156">
        <f t="shared" si="2"/>
        <v>248.04000000000002</v>
      </c>
      <c r="V23" s="154">
        <f t="shared" si="3"/>
        <v>0</v>
      </c>
      <c r="Y23">
        <f>BAWANA!AW23+BAWANA!AX23</f>
        <v>0</v>
      </c>
      <c r="Z23">
        <f>BAWANA!BD23+BAWANA!BE23</f>
        <v>32</v>
      </c>
      <c r="AA23">
        <f>BAWANA!X23+BAWANA!Y23</f>
        <v>0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248.04000000000002</v>
      </c>
      <c r="E24">
        <f>BAWANA!AM24</f>
        <v>0</v>
      </c>
      <c r="F24">
        <f t="shared" si="4"/>
        <v>256</v>
      </c>
      <c r="G24">
        <f t="shared" si="5"/>
        <v>248.04000000000002</v>
      </c>
      <c r="H24" s="154"/>
      <c r="I24">
        <f>BRPL_EOD!AK24+BRPL_EOD!AL24</f>
        <v>99.62</v>
      </c>
      <c r="J24">
        <f>BYPL_EOD!AK24+BYPL_EOD!AL24</f>
        <v>55</v>
      </c>
      <c r="K24">
        <f>MES_EOD!AK24+MES_EOD!AL24</f>
        <v>5.82</v>
      </c>
      <c r="L24">
        <f>NDMC_EOD!AK24+NDMC_EOD!AL24</f>
        <v>18</v>
      </c>
      <c r="M24">
        <f>TPDDL_EOD!AK24+TPDDL_EOD!AL24</f>
        <v>69.599999999999994</v>
      </c>
      <c r="N24">
        <f t="shared" si="0"/>
        <v>248.04</v>
      </c>
      <c r="O24" s="154">
        <f t="shared" si="1"/>
        <v>0</v>
      </c>
      <c r="P24">
        <v>99.620000000000019</v>
      </c>
      <c r="Q24">
        <v>55.000000000000007</v>
      </c>
      <c r="R24">
        <v>5.8200000000000012</v>
      </c>
      <c r="S24">
        <v>18.000000000000004</v>
      </c>
      <c r="T24">
        <v>69.600000000000009</v>
      </c>
      <c r="U24" s="156">
        <f t="shared" si="2"/>
        <v>248.04000000000002</v>
      </c>
      <c r="V24" s="154">
        <f t="shared" si="3"/>
        <v>0</v>
      </c>
      <c r="Y24">
        <f>BAWANA!AW24+BAWANA!AX24</f>
        <v>0</v>
      </c>
      <c r="Z24">
        <f>BAWANA!BD24+BAWANA!BE24</f>
        <v>32</v>
      </c>
      <c r="AA24">
        <f>BAWANA!X24+BAWANA!Y24</f>
        <v>0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288</v>
      </c>
      <c r="E25">
        <f>BAWANA!AM25</f>
        <v>0</v>
      </c>
      <c r="F25">
        <f t="shared" si="4"/>
        <v>256</v>
      </c>
      <c r="G25">
        <f t="shared" si="5"/>
        <v>288</v>
      </c>
      <c r="H25" s="154"/>
      <c r="I25">
        <f>BRPL_EOD!AK25+BRPL_EOD!AL25</f>
        <v>99.62</v>
      </c>
      <c r="J25">
        <f>BYPL_EOD!AK25+BYPL_EOD!AL25</f>
        <v>94.96</v>
      </c>
      <c r="K25">
        <f>MES_EOD!AK25+MES_EOD!AL25</f>
        <v>5.82</v>
      </c>
      <c r="L25">
        <f>NDMC_EOD!AK25+NDMC_EOD!AL25</f>
        <v>18</v>
      </c>
      <c r="M25">
        <f>TPDDL_EOD!AK25+TPDDL_EOD!AL25</f>
        <v>69.599999999999994</v>
      </c>
      <c r="N25">
        <f t="shared" si="0"/>
        <v>288</v>
      </c>
      <c r="O25" s="154">
        <f t="shared" si="1"/>
        <v>0</v>
      </c>
      <c r="P25">
        <v>99.62</v>
      </c>
      <c r="Q25">
        <v>94.96</v>
      </c>
      <c r="R25">
        <v>5.82</v>
      </c>
      <c r="S25">
        <v>18</v>
      </c>
      <c r="T25">
        <v>69.599999999999994</v>
      </c>
      <c r="U25" s="156">
        <f t="shared" si="2"/>
        <v>288</v>
      </c>
      <c r="V25" s="154">
        <f t="shared" si="3"/>
        <v>0</v>
      </c>
      <c r="Y25">
        <f>BAWANA!AW25+BAWANA!AX25</f>
        <v>0</v>
      </c>
      <c r="Z25">
        <f>BAWANA!BD25+BAWANA!BE25</f>
        <v>32</v>
      </c>
      <c r="AA25">
        <f>BAWANA!X25+BAWANA!Y25</f>
        <v>0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288</v>
      </c>
      <c r="E26">
        <f>BAWANA!AM26</f>
        <v>0</v>
      </c>
      <c r="F26">
        <f t="shared" si="4"/>
        <v>256</v>
      </c>
      <c r="G26">
        <f t="shared" si="5"/>
        <v>288</v>
      </c>
      <c r="H26" s="154"/>
      <c r="I26">
        <f>BRPL_EOD!AK26+BRPL_EOD!AL26</f>
        <v>99.62</v>
      </c>
      <c r="J26">
        <f>BYPL_EOD!AK26+BYPL_EOD!AL26</f>
        <v>94.96</v>
      </c>
      <c r="K26">
        <f>MES_EOD!AK26+MES_EOD!AL26</f>
        <v>5.82</v>
      </c>
      <c r="L26">
        <f>NDMC_EOD!AK26+NDMC_EOD!AL26</f>
        <v>18</v>
      </c>
      <c r="M26">
        <f>TPDDL_EOD!AK26+TPDDL_EOD!AL26</f>
        <v>69.599999999999994</v>
      </c>
      <c r="N26">
        <f t="shared" si="0"/>
        <v>288</v>
      </c>
      <c r="O26" s="154">
        <f t="shared" si="1"/>
        <v>0</v>
      </c>
      <c r="P26">
        <v>99.62</v>
      </c>
      <c r="Q26">
        <v>94.96</v>
      </c>
      <c r="R26">
        <v>5.82</v>
      </c>
      <c r="S26">
        <v>18</v>
      </c>
      <c r="T26">
        <v>69.599999999999994</v>
      </c>
      <c r="U26" s="156">
        <f t="shared" si="2"/>
        <v>288</v>
      </c>
      <c r="V26" s="154">
        <f t="shared" si="3"/>
        <v>0</v>
      </c>
      <c r="Y26">
        <f>BAWANA!AW26+BAWANA!AX26</f>
        <v>0</v>
      </c>
      <c r="Z26">
        <f>BAWANA!BD26+BAWANA!BE26</f>
        <v>32</v>
      </c>
      <c r="AA26">
        <f>BAWANA!X26+BAWANA!Y26</f>
        <v>0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102.57</v>
      </c>
      <c r="J27">
        <f>BYPL_EOD!AK27+BYPL_EOD!AL27</f>
        <v>60.01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102.57000000000001</v>
      </c>
      <c r="Q27">
        <v>60.010000000000005</v>
      </c>
      <c r="R27">
        <v>5.8200000000000012</v>
      </c>
      <c r="S27">
        <v>18.000000000000004</v>
      </c>
      <c r="T27">
        <v>69.600000000000009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102.57</v>
      </c>
      <c r="J28">
        <f>BYPL_EOD!AK28+BYPL_EOD!AL28</f>
        <v>60.01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102.57000000000001</v>
      </c>
      <c r="Q28">
        <v>60.010000000000005</v>
      </c>
      <c r="R28">
        <v>5.8200000000000012</v>
      </c>
      <c r="S28">
        <v>18.000000000000004</v>
      </c>
      <c r="T28">
        <v>69.600000000000009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102.57</v>
      </c>
      <c r="J29">
        <f>BYPL_EOD!AK29+BYPL_EOD!AL29</f>
        <v>60.01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102.57000000000001</v>
      </c>
      <c r="Q29">
        <v>60.010000000000005</v>
      </c>
      <c r="R29">
        <v>5.8200000000000012</v>
      </c>
      <c r="S29">
        <v>18.000000000000004</v>
      </c>
      <c r="T29">
        <v>69.600000000000009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102.57</v>
      </c>
      <c r="J30">
        <f>BYPL_EOD!AK30+BYPL_EOD!AL30</f>
        <v>60.01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102.57000000000001</v>
      </c>
      <c r="Q30">
        <v>60.010000000000005</v>
      </c>
      <c r="R30">
        <v>5.8200000000000012</v>
      </c>
      <c r="S30">
        <v>18.000000000000004</v>
      </c>
      <c r="T30">
        <v>69.600000000000009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102.57</v>
      </c>
      <c r="J31">
        <f>BYPL_EOD!AK31+BYPL_EOD!AL31</f>
        <v>60.01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102.57000000000001</v>
      </c>
      <c r="Q31">
        <v>60.010000000000005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102.57</v>
      </c>
      <c r="J32">
        <f>BYPL_EOD!AK32+BYPL_EOD!AL32</f>
        <v>60.01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102.57000000000001</v>
      </c>
      <c r="Q32">
        <v>60.010000000000005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102.57</v>
      </c>
      <c r="J33">
        <f>BYPL_EOD!AK33+BYPL_EOD!AL33</f>
        <v>60.01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102.57000000000001</v>
      </c>
      <c r="Q33">
        <v>60.010000000000005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102.57</v>
      </c>
      <c r="J34">
        <f>BYPL_EOD!AK34+BYPL_EOD!AL34</f>
        <v>60.01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102.57000000000001</v>
      </c>
      <c r="Q34">
        <v>60.010000000000005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102.57</v>
      </c>
      <c r="J35">
        <f>BYPL_EOD!AK35+BYPL_EOD!AL35</f>
        <v>60.01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102.57000000000001</v>
      </c>
      <c r="Q35">
        <v>60.010000000000005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102.57</v>
      </c>
      <c r="J36">
        <f>BYPL_EOD!AK36+BYPL_EOD!AL36</f>
        <v>60.01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102.57000000000001</v>
      </c>
      <c r="Q36">
        <v>60.010000000000005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102.57</v>
      </c>
      <c r="J37">
        <f>BYPL_EOD!AK37+BYPL_EOD!AL37</f>
        <v>60.01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102.57000000000001</v>
      </c>
      <c r="Q37">
        <v>60.010000000000005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102.57</v>
      </c>
      <c r="J38">
        <f>BYPL_EOD!AK38+BYPL_EOD!AL38</f>
        <v>60.01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102.57000000000001</v>
      </c>
      <c r="Q38">
        <v>60.010000000000005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54"/>
      <c r="I39">
        <f>BRPL_EOD!AK39+BRPL_EOD!AL39</f>
        <v>114.42</v>
      </c>
      <c r="J39">
        <f>BYPL_EOD!AK39+BYPL_EOD!AL39</f>
        <v>80.16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288</v>
      </c>
      <c r="O39" s="154">
        <f t="shared" si="1"/>
        <v>0</v>
      </c>
      <c r="P39">
        <v>114.42</v>
      </c>
      <c r="Q39">
        <v>80.16</v>
      </c>
      <c r="R39">
        <v>5.82</v>
      </c>
      <c r="S39">
        <v>18</v>
      </c>
      <c r="T39">
        <v>69.599999999999994</v>
      </c>
      <c r="U39" s="156">
        <f t="shared" si="2"/>
        <v>288</v>
      </c>
      <c r="V39" s="154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54"/>
      <c r="I40">
        <f>BRPL_EOD!AK40+BRPL_EOD!AL40</f>
        <v>114.42</v>
      </c>
      <c r="J40">
        <f>BYPL_EOD!AK40+BYPL_EOD!AL40</f>
        <v>80.16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288</v>
      </c>
      <c r="O40" s="154">
        <f t="shared" si="1"/>
        <v>0</v>
      </c>
      <c r="P40">
        <v>114.42</v>
      </c>
      <c r="Q40">
        <v>80.16</v>
      </c>
      <c r="R40">
        <v>5.82</v>
      </c>
      <c r="S40">
        <v>18</v>
      </c>
      <c r="T40">
        <v>69.599999999999994</v>
      </c>
      <c r="U40" s="156">
        <f t="shared" si="2"/>
        <v>288</v>
      </c>
      <c r="V40" s="154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114.42</v>
      </c>
      <c r="J41">
        <f>BYPL_EOD!AK41+BYPL_EOD!AL41</f>
        <v>80.16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288</v>
      </c>
      <c r="O41" s="154">
        <f t="shared" si="1"/>
        <v>0</v>
      </c>
      <c r="P41">
        <v>114.42</v>
      </c>
      <c r="Q41">
        <v>80.16</v>
      </c>
      <c r="R41">
        <v>5.82</v>
      </c>
      <c r="S41">
        <v>18</v>
      </c>
      <c r="T41">
        <v>69.599999999999994</v>
      </c>
      <c r="U41" s="156">
        <f t="shared" si="2"/>
        <v>288</v>
      </c>
      <c r="V41" s="154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54"/>
      <c r="I42">
        <f>BRPL_EOD!AK42+BRPL_EOD!AL42</f>
        <v>114.42</v>
      </c>
      <c r="J42">
        <f>BYPL_EOD!AK42+BYPL_EOD!AL42</f>
        <v>80.16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288</v>
      </c>
      <c r="O42" s="154">
        <f t="shared" si="1"/>
        <v>0</v>
      </c>
      <c r="P42">
        <v>114.42</v>
      </c>
      <c r="Q42">
        <v>80.16</v>
      </c>
      <c r="R42">
        <v>5.82</v>
      </c>
      <c r="S42">
        <v>18</v>
      </c>
      <c r="T42">
        <v>69.599999999999994</v>
      </c>
      <c r="U42" s="156">
        <f t="shared" si="2"/>
        <v>288</v>
      </c>
      <c r="V42" s="154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114.42</v>
      </c>
      <c r="J43">
        <f>BYPL_EOD!AK43+BYPL_EOD!AL43</f>
        <v>80.16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288</v>
      </c>
      <c r="O43" s="154">
        <f t="shared" si="1"/>
        <v>0</v>
      </c>
      <c r="P43">
        <v>114.42</v>
      </c>
      <c r="Q43">
        <v>80.16</v>
      </c>
      <c r="R43">
        <v>5.82</v>
      </c>
      <c r="S43">
        <v>18</v>
      </c>
      <c r="T43">
        <v>69.599999999999994</v>
      </c>
      <c r="U43" s="156">
        <f t="shared" si="2"/>
        <v>288</v>
      </c>
      <c r="V43" s="154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99.62</v>
      </c>
      <c r="J44">
        <f>BYPL_EOD!AK44+BYPL_EOD!AL44</f>
        <v>94.96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288</v>
      </c>
      <c r="O44" s="154">
        <f t="shared" si="1"/>
        <v>0</v>
      </c>
      <c r="P44">
        <v>99.62</v>
      </c>
      <c r="Q44">
        <v>94.96</v>
      </c>
      <c r="R44">
        <v>5.82</v>
      </c>
      <c r="S44">
        <v>18</v>
      </c>
      <c r="T44">
        <v>69.599999999999994</v>
      </c>
      <c r="U44" s="156">
        <f t="shared" si="2"/>
        <v>288</v>
      </c>
      <c r="V44" s="154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99.62</v>
      </c>
      <c r="J45">
        <f>BYPL_EOD!AK45+BYPL_EOD!AL45</f>
        <v>94.96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99.62</v>
      </c>
      <c r="Q45">
        <v>94.96</v>
      </c>
      <c r="R45">
        <v>5.82</v>
      </c>
      <c r="S45">
        <v>18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99.62</v>
      </c>
      <c r="J46">
        <f>BYPL_EOD!AK46+BYPL_EOD!AL46</f>
        <v>94.96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99.62</v>
      </c>
      <c r="Q46">
        <v>94.96</v>
      </c>
      <c r="R46">
        <v>5.82</v>
      </c>
      <c r="S46">
        <v>18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223.42</v>
      </c>
      <c r="E47">
        <f>BAWANA!AM47</f>
        <v>0</v>
      </c>
      <c r="F47">
        <f t="shared" si="4"/>
        <v>256</v>
      </c>
      <c r="G47">
        <f t="shared" si="5"/>
        <v>223.42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223.42</v>
      </c>
      <c r="O47" s="154">
        <f t="shared" si="1"/>
        <v>0</v>
      </c>
      <c r="P47">
        <v>75</v>
      </c>
      <c r="Q47">
        <v>55</v>
      </c>
      <c r="R47">
        <v>5.82</v>
      </c>
      <c r="S47">
        <v>18</v>
      </c>
      <c r="T47">
        <v>69.599999999999994</v>
      </c>
      <c r="U47" s="156">
        <f t="shared" si="2"/>
        <v>223.42</v>
      </c>
      <c r="V47" s="154">
        <f t="shared" si="3"/>
        <v>0</v>
      </c>
      <c r="Y47">
        <f>BAWANA!AW47+BAWANA!AX47</f>
        <v>14.58</v>
      </c>
      <c r="Z47">
        <f>BAWANA!BD47+BAWANA!BE47</f>
        <v>32</v>
      </c>
      <c r="AA47">
        <f>BAWANA!X47+BAWANA!Y47</f>
        <v>14.58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223.42</v>
      </c>
      <c r="E48">
        <f>BAWANA!AM48</f>
        <v>0</v>
      </c>
      <c r="F48">
        <f t="shared" si="4"/>
        <v>256</v>
      </c>
      <c r="G48">
        <f t="shared" si="5"/>
        <v>223.42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223.42</v>
      </c>
      <c r="O48" s="154">
        <f t="shared" si="1"/>
        <v>0</v>
      </c>
      <c r="P48">
        <v>75</v>
      </c>
      <c r="Q48">
        <v>55</v>
      </c>
      <c r="R48">
        <v>5.82</v>
      </c>
      <c r="S48">
        <v>18</v>
      </c>
      <c r="T48">
        <v>69.599999999999994</v>
      </c>
      <c r="U48" s="156">
        <f t="shared" si="2"/>
        <v>223.42</v>
      </c>
      <c r="V48" s="154">
        <f t="shared" si="3"/>
        <v>0</v>
      </c>
      <c r="Y48">
        <f>BAWANA!AW48+BAWANA!AX48</f>
        <v>14.58</v>
      </c>
      <c r="Z48">
        <f>BAWANA!BD48+BAWANA!BE48</f>
        <v>32</v>
      </c>
      <c r="AA48">
        <f>BAWANA!X48+BAWANA!Y48</f>
        <v>14.58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</v>
      </c>
      <c r="E49">
        <f>BAWANA!AM49</f>
        <v>0</v>
      </c>
      <c r="F49">
        <f t="shared" si="4"/>
        <v>256</v>
      </c>
      <c r="G49">
        <f t="shared" si="5"/>
        <v>223.42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</v>
      </c>
      <c r="Q49">
        <v>55</v>
      </c>
      <c r="R49">
        <v>5.82</v>
      </c>
      <c r="S49">
        <v>18</v>
      </c>
      <c r="T49">
        <v>69.599999999999994</v>
      </c>
      <c r="U49" s="156">
        <f t="shared" si="2"/>
        <v>223.42</v>
      </c>
      <c r="V49" s="154">
        <f t="shared" si="3"/>
        <v>0</v>
      </c>
      <c r="Y49">
        <f>BAWANA!AW49+BAWANA!AX49</f>
        <v>14.58</v>
      </c>
      <c r="Z49">
        <f>BAWANA!BD49+BAWANA!BE49</f>
        <v>32</v>
      </c>
      <c r="AA49">
        <f>BAWANA!X49+BAWANA!Y49</f>
        <v>14.58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</v>
      </c>
      <c r="E50">
        <f>BAWANA!AM50</f>
        <v>0</v>
      </c>
      <c r="F50">
        <f t="shared" si="4"/>
        <v>256</v>
      </c>
      <c r="G50">
        <f t="shared" si="5"/>
        <v>223.42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</v>
      </c>
      <c r="Q50">
        <v>55</v>
      </c>
      <c r="R50">
        <v>5.82</v>
      </c>
      <c r="S50">
        <v>18</v>
      </c>
      <c r="T50">
        <v>69.599999999999994</v>
      </c>
      <c r="U50" s="156">
        <f t="shared" si="2"/>
        <v>223.42</v>
      </c>
      <c r="V50" s="154">
        <f t="shared" si="3"/>
        <v>0</v>
      </c>
      <c r="Y50">
        <f>BAWANA!AW50+BAWANA!AX50</f>
        <v>14.58</v>
      </c>
      <c r="Z50">
        <f>BAWANA!BD50+BAWANA!BE50</f>
        <v>32</v>
      </c>
      <c r="AA50">
        <f>BAWANA!X50+BAWANA!Y50</f>
        <v>14.58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</v>
      </c>
      <c r="E51">
        <f>BAWANA!AM51</f>
        <v>0</v>
      </c>
      <c r="F51">
        <f t="shared" si="4"/>
        <v>256</v>
      </c>
      <c r="G51">
        <f t="shared" si="5"/>
        <v>223.42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</v>
      </c>
      <c r="Q51">
        <v>55</v>
      </c>
      <c r="R51">
        <v>5.82</v>
      </c>
      <c r="S51">
        <v>18</v>
      </c>
      <c r="T51">
        <v>69.599999999999994</v>
      </c>
      <c r="U51" s="156">
        <f t="shared" si="2"/>
        <v>223.42</v>
      </c>
      <c r="V51" s="154">
        <f t="shared" si="3"/>
        <v>0</v>
      </c>
      <c r="Y51">
        <f>BAWANA!AW51+BAWANA!AX51</f>
        <v>32</v>
      </c>
      <c r="Z51">
        <f>BAWANA!BD51+BAWANA!BE51</f>
        <v>14.58</v>
      </c>
      <c r="AA51">
        <f>BAWANA!X51+BAWANA!Y51</f>
        <v>32</v>
      </c>
      <c r="AB51">
        <f>BAWANA!AE51+BAWANA!AF51</f>
        <v>14.58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223.42</v>
      </c>
      <c r="E52">
        <f>BAWANA!AM52</f>
        <v>0</v>
      </c>
      <c r="F52">
        <f t="shared" si="4"/>
        <v>256</v>
      </c>
      <c r="G52">
        <f t="shared" si="5"/>
        <v>223.42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223.42</v>
      </c>
      <c r="O52" s="154">
        <f t="shared" si="1"/>
        <v>0</v>
      </c>
      <c r="P52">
        <v>75</v>
      </c>
      <c r="Q52">
        <v>55</v>
      </c>
      <c r="R52">
        <v>5.82</v>
      </c>
      <c r="S52">
        <v>18</v>
      </c>
      <c r="T52">
        <v>69.599999999999994</v>
      </c>
      <c r="U52" s="156">
        <f t="shared" si="2"/>
        <v>223.42</v>
      </c>
      <c r="V52" s="154">
        <f t="shared" si="3"/>
        <v>0</v>
      </c>
      <c r="Y52">
        <f>BAWANA!AW52+BAWANA!AX52</f>
        <v>32</v>
      </c>
      <c r="Z52">
        <f>BAWANA!BD52+BAWANA!BE52</f>
        <v>14.58</v>
      </c>
      <c r="AA52">
        <f>BAWANA!X52+BAWANA!Y52</f>
        <v>32</v>
      </c>
      <c r="AB52">
        <f>BAWANA!AE52+BAWANA!AF52</f>
        <v>14.58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223.42</v>
      </c>
      <c r="E53">
        <f>BAWANA!AM53</f>
        <v>0</v>
      </c>
      <c r="F53">
        <f t="shared" si="4"/>
        <v>256</v>
      </c>
      <c r="G53">
        <f t="shared" si="5"/>
        <v>223.42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223.42</v>
      </c>
      <c r="O53" s="154">
        <f t="shared" si="1"/>
        <v>0</v>
      </c>
      <c r="P53">
        <v>75</v>
      </c>
      <c r="Q53">
        <v>55</v>
      </c>
      <c r="R53">
        <v>5.82</v>
      </c>
      <c r="S53">
        <v>18</v>
      </c>
      <c r="T53">
        <v>69.599999999999994</v>
      </c>
      <c r="U53" s="156">
        <f t="shared" si="2"/>
        <v>223.42</v>
      </c>
      <c r="V53" s="154">
        <f t="shared" si="3"/>
        <v>0</v>
      </c>
      <c r="Y53">
        <f>BAWANA!AW53+BAWANA!AX53</f>
        <v>32</v>
      </c>
      <c r="Z53">
        <f>BAWANA!BD53+BAWANA!BE53</f>
        <v>14.58</v>
      </c>
      <c r="AA53">
        <f>BAWANA!X53+BAWANA!Y53</f>
        <v>32</v>
      </c>
      <c r="AB53">
        <f>BAWANA!AE53+BAWANA!AF53</f>
        <v>14.58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223.42</v>
      </c>
      <c r="E54">
        <f>BAWANA!AM54</f>
        <v>0</v>
      </c>
      <c r="F54">
        <f t="shared" si="4"/>
        <v>256</v>
      </c>
      <c r="G54">
        <f t="shared" si="5"/>
        <v>223.42</v>
      </c>
      <c r="H54" s="154"/>
      <c r="I54">
        <f>BRPL_EOD!AK54+BRPL_EOD!AL54</f>
        <v>75</v>
      </c>
      <c r="J54">
        <f>BYPL_EOD!AK54+BYPL_EOD!AL54</f>
        <v>55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223.42</v>
      </c>
      <c r="O54" s="154">
        <f t="shared" si="1"/>
        <v>0</v>
      </c>
      <c r="P54">
        <v>75</v>
      </c>
      <c r="Q54">
        <v>55</v>
      </c>
      <c r="R54">
        <v>5.82</v>
      </c>
      <c r="S54">
        <v>18</v>
      </c>
      <c r="T54">
        <v>69.599999999999994</v>
      </c>
      <c r="U54" s="156">
        <f t="shared" si="2"/>
        <v>223.42</v>
      </c>
      <c r="V54" s="154">
        <f t="shared" si="3"/>
        <v>0</v>
      </c>
      <c r="Y54">
        <f>BAWANA!AW54+BAWANA!AX54</f>
        <v>32</v>
      </c>
      <c r="Z54">
        <f>BAWANA!BD54+BAWANA!BE54</f>
        <v>14.58</v>
      </c>
      <c r="AA54">
        <f>BAWANA!X54+BAWANA!Y54</f>
        <v>32</v>
      </c>
      <c r="AB54">
        <f>BAWANA!AE54+BAWANA!AF54</f>
        <v>14.58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212.75</v>
      </c>
      <c r="E55">
        <f>BAWANA!AM55</f>
        <v>0</v>
      </c>
      <c r="F55">
        <f t="shared" si="4"/>
        <v>256</v>
      </c>
      <c r="G55">
        <f t="shared" si="5"/>
        <v>212.75</v>
      </c>
      <c r="H55" s="154"/>
      <c r="I55">
        <f>BRPL_EOD!AK55+BRPL_EOD!AL55</f>
        <v>78.59</v>
      </c>
      <c r="J55">
        <f>BYPL_EOD!AK55+BYPL_EOD!AL55</f>
        <v>55</v>
      </c>
      <c r="K55">
        <f>MES_EOD!AK55+MES_EOD!AL55</f>
        <v>5.82</v>
      </c>
      <c r="L55">
        <f>NDMC_EOD!AK55+NDMC_EOD!AL55</f>
        <v>18.43</v>
      </c>
      <c r="M55">
        <f>TPDDL_EOD!AK55+TPDDL_EOD!AL55</f>
        <v>54.91</v>
      </c>
      <c r="N55">
        <f t="shared" si="0"/>
        <v>212.75</v>
      </c>
      <c r="O55" s="154">
        <f t="shared" si="1"/>
        <v>0</v>
      </c>
      <c r="P55">
        <v>78.59</v>
      </c>
      <c r="Q55">
        <v>55</v>
      </c>
      <c r="R55">
        <v>5.82</v>
      </c>
      <c r="S55">
        <v>18.43</v>
      </c>
      <c r="T55">
        <v>54.91</v>
      </c>
      <c r="U55" s="156">
        <f t="shared" si="2"/>
        <v>212.75</v>
      </c>
      <c r="V55" s="154">
        <f t="shared" si="3"/>
        <v>0</v>
      </c>
      <c r="Y55">
        <f>BAWANA!AW55+BAWANA!AX55</f>
        <v>32</v>
      </c>
      <c r="Z55">
        <f>BAWANA!BD55+BAWANA!BE55</f>
        <v>25.25</v>
      </c>
      <c r="AA55">
        <f>BAWANA!X55+BAWANA!Y55</f>
        <v>32</v>
      </c>
      <c r="AB55">
        <f>BAWANA!AE55+BAWANA!AF55</f>
        <v>25.25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32</v>
      </c>
      <c r="Z57">
        <f>BAWANA!BD57+BAWANA!BE57</f>
        <v>26.33</v>
      </c>
      <c r="AA57">
        <f>BAWANA!X57+BAWANA!Y57</f>
        <v>32</v>
      </c>
      <c r="AB57">
        <f>BAWANA!AE57+BAWANA!AF57</f>
        <v>26.33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32</v>
      </c>
      <c r="Z58">
        <f>BAWANA!BD58+BAWANA!BE58</f>
        <v>26.33</v>
      </c>
      <c r="AA58">
        <f>BAWANA!X58+BAWANA!Y58</f>
        <v>32</v>
      </c>
      <c r="AB58">
        <f>BAWANA!AE58+BAWANA!AF58</f>
        <v>26.33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32</v>
      </c>
      <c r="Z59">
        <f>BAWANA!BD59+BAWANA!BE59</f>
        <v>26.33</v>
      </c>
      <c r="AA59">
        <f>BAWANA!X59+BAWANA!Y59</f>
        <v>32</v>
      </c>
      <c r="AB59">
        <f>BAWANA!AE59+BAWANA!AF59</f>
        <v>26.33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32</v>
      </c>
      <c r="Z60">
        <f>BAWANA!BD60+BAWANA!BE60</f>
        <v>26.33</v>
      </c>
      <c r="AA60">
        <f>BAWANA!X60+BAWANA!Y60</f>
        <v>32</v>
      </c>
      <c r="AB60">
        <f>BAWANA!AE60+BAWANA!AF60</f>
        <v>26.33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218.44</v>
      </c>
      <c r="E61">
        <f>BAWANA!AM61</f>
        <v>0</v>
      </c>
      <c r="F61">
        <f t="shared" si="4"/>
        <v>256</v>
      </c>
      <c r="G61">
        <f t="shared" si="5"/>
        <v>218.44</v>
      </c>
      <c r="H61" s="154"/>
      <c r="I61">
        <f>BRPL_EOD!AK61+BRPL_EOD!AL61</f>
        <v>99.62</v>
      </c>
      <c r="J61">
        <f>BYPL_EOD!AK61+BYPL_EOD!AL61</f>
        <v>45</v>
      </c>
      <c r="K61">
        <f>MES_EOD!AK61+MES_EOD!AL61</f>
        <v>5.82</v>
      </c>
      <c r="L61">
        <f>NDMC_EOD!AK61+NDMC_EOD!AL61</f>
        <v>18</v>
      </c>
      <c r="M61">
        <f>TPDDL_EOD!AK61+TPDDL_EOD!AL61</f>
        <v>50</v>
      </c>
      <c r="N61">
        <f t="shared" si="0"/>
        <v>218.44</v>
      </c>
      <c r="O61" s="154">
        <f t="shared" si="1"/>
        <v>0</v>
      </c>
      <c r="P61">
        <v>99.62</v>
      </c>
      <c r="Q61">
        <v>45</v>
      </c>
      <c r="R61">
        <v>5.82</v>
      </c>
      <c r="S61">
        <v>18</v>
      </c>
      <c r="T61">
        <v>50</v>
      </c>
      <c r="U61" s="156">
        <f t="shared" si="2"/>
        <v>218.44</v>
      </c>
      <c r="V61" s="154">
        <f t="shared" si="3"/>
        <v>0</v>
      </c>
      <c r="Y61">
        <f>BAWANA!AW61+BAWANA!AX61</f>
        <v>32</v>
      </c>
      <c r="Z61">
        <f>BAWANA!BD61+BAWANA!BE61</f>
        <v>19.559999999999999</v>
      </c>
      <c r="AA61">
        <f>BAWANA!X61+BAWANA!Y61</f>
        <v>32</v>
      </c>
      <c r="AB61">
        <f>BAWANA!AE61+BAWANA!AF61</f>
        <v>19.559999999999999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218.44</v>
      </c>
      <c r="E62">
        <f>BAWANA!AM62</f>
        <v>0</v>
      </c>
      <c r="F62">
        <f t="shared" si="4"/>
        <v>256</v>
      </c>
      <c r="G62">
        <f t="shared" si="5"/>
        <v>218.44</v>
      </c>
      <c r="H62" s="154"/>
      <c r="I62">
        <f>BRPL_EOD!AK62+BRPL_EOD!AL62</f>
        <v>99.62</v>
      </c>
      <c r="J62">
        <f>BYPL_EOD!AK62+BYPL_EOD!AL62</f>
        <v>45</v>
      </c>
      <c r="K62">
        <f>MES_EOD!AK62+MES_EOD!AL62</f>
        <v>5.82</v>
      </c>
      <c r="L62">
        <f>NDMC_EOD!AK62+NDMC_EOD!AL62</f>
        <v>18</v>
      </c>
      <c r="M62">
        <f>TPDDL_EOD!AK62+TPDDL_EOD!AL62</f>
        <v>50</v>
      </c>
      <c r="N62">
        <f t="shared" si="0"/>
        <v>218.44</v>
      </c>
      <c r="O62" s="154">
        <f t="shared" si="1"/>
        <v>0</v>
      </c>
      <c r="P62">
        <v>99.62</v>
      </c>
      <c r="Q62">
        <v>45</v>
      </c>
      <c r="R62">
        <v>5.82</v>
      </c>
      <c r="S62">
        <v>18</v>
      </c>
      <c r="T62">
        <v>50</v>
      </c>
      <c r="U62" s="156">
        <f t="shared" si="2"/>
        <v>218.44</v>
      </c>
      <c r="V62" s="154">
        <f t="shared" si="3"/>
        <v>0</v>
      </c>
      <c r="Y62">
        <f>BAWANA!AW62+BAWANA!AX62</f>
        <v>32</v>
      </c>
      <c r="Z62">
        <f>BAWANA!BD62+BAWANA!BE62</f>
        <v>19.559999999999999</v>
      </c>
      <c r="AA62">
        <f>BAWANA!X62+BAWANA!Y62</f>
        <v>32</v>
      </c>
      <c r="AB62">
        <f>BAWANA!AE62+BAWANA!AF62</f>
        <v>19.559999999999999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218.44</v>
      </c>
      <c r="E63">
        <f>BAWANA!AM63</f>
        <v>0</v>
      </c>
      <c r="F63">
        <f t="shared" si="4"/>
        <v>256</v>
      </c>
      <c r="G63">
        <f t="shared" si="5"/>
        <v>218.44</v>
      </c>
      <c r="H63" s="154"/>
      <c r="I63">
        <f>BRPL_EOD!AK63+BRPL_EOD!AL63</f>
        <v>99.62</v>
      </c>
      <c r="J63">
        <f>BYPL_EOD!AK63+BYPL_EOD!AL63</f>
        <v>45</v>
      </c>
      <c r="K63">
        <f>MES_EOD!AK63+MES_EOD!AL63</f>
        <v>5.82</v>
      </c>
      <c r="L63">
        <f>NDMC_EOD!AK63+NDMC_EOD!AL63</f>
        <v>18</v>
      </c>
      <c r="M63">
        <f>TPDDL_EOD!AK63+TPDDL_EOD!AL63</f>
        <v>50</v>
      </c>
      <c r="N63">
        <f t="shared" si="0"/>
        <v>218.44</v>
      </c>
      <c r="O63" s="154">
        <f t="shared" si="1"/>
        <v>0</v>
      </c>
      <c r="P63">
        <v>99.62</v>
      </c>
      <c r="Q63">
        <v>45</v>
      </c>
      <c r="R63">
        <v>5.82</v>
      </c>
      <c r="S63">
        <v>18</v>
      </c>
      <c r="T63">
        <v>50</v>
      </c>
      <c r="U63" s="156">
        <f t="shared" si="2"/>
        <v>218.44</v>
      </c>
      <c r="V63" s="154">
        <f t="shared" si="3"/>
        <v>0</v>
      </c>
      <c r="Y63">
        <f>BAWANA!AW63+BAWANA!AX63</f>
        <v>32</v>
      </c>
      <c r="Z63">
        <f>BAWANA!BD63+BAWANA!BE63</f>
        <v>19.559999999999999</v>
      </c>
      <c r="AA63">
        <f>BAWANA!X63+BAWANA!Y63</f>
        <v>32</v>
      </c>
      <c r="AB63">
        <f>BAWANA!AE63+BAWANA!AF63</f>
        <v>19.559999999999999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218.44</v>
      </c>
      <c r="E64">
        <f>BAWANA!AM64</f>
        <v>0</v>
      </c>
      <c r="F64">
        <f t="shared" si="4"/>
        <v>256</v>
      </c>
      <c r="G64">
        <f t="shared" si="5"/>
        <v>218.44</v>
      </c>
      <c r="H64" s="154"/>
      <c r="I64">
        <f>BRPL_EOD!AK64+BRPL_EOD!AL64</f>
        <v>99.62</v>
      </c>
      <c r="J64">
        <f>BYPL_EOD!AK64+BYPL_EOD!AL64</f>
        <v>45</v>
      </c>
      <c r="K64">
        <f>MES_EOD!AK64+MES_EOD!AL64</f>
        <v>5.82</v>
      </c>
      <c r="L64">
        <f>NDMC_EOD!AK64+NDMC_EOD!AL64</f>
        <v>18</v>
      </c>
      <c r="M64">
        <f>TPDDL_EOD!AK64+TPDDL_EOD!AL64</f>
        <v>50</v>
      </c>
      <c r="N64">
        <f t="shared" si="0"/>
        <v>218.44</v>
      </c>
      <c r="O64" s="154">
        <f t="shared" si="1"/>
        <v>0</v>
      </c>
      <c r="P64">
        <v>99.62</v>
      </c>
      <c r="Q64">
        <v>45</v>
      </c>
      <c r="R64">
        <v>5.82</v>
      </c>
      <c r="S64">
        <v>18</v>
      </c>
      <c r="T64">
        <v>50</v>
      </c>
      <c r="U64" s="156">
        <f t="shared" si="2"/>
        <v>218.44</v>
      </c>
      <c r="V64" s="154">
        <f t="shared" si="3"/>
        <v>0</v>
      </c>
      <c r="Y64">
        <f>BAWANA!AW64+BAWANA!AX64</f>
        <v>32</v>
      </c>
      <c r="Z64">
        <f>BAWANA!BD64+BAWANA!BE64</f>
        <v>19.559999999999999</v>
      </c>
      <c r="AA64">
        <f>BAWANA!X64+BAWANA!Y64</f>
        <v>32</v>
      </c>
      <c r="AB64">
        <f>BAWANA!AE64+BAWANA!AF64</f>
        <v>19.559999999999999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228.44</v>
      </c>
      <c r="E65">
        <f>BAWANA!AM65</f>
        <v>0</v>
      </c>
      <c r="F65">
        <f t="shared" si="4"/>
        <v>256</v>
      </c>
      <c r="G65">
        <f t="shared" si="5"/>
        <v>228.44</v>
      </c>
      <c r="H65" s="154"/>
      <c r="I65">
        <f>BRPL_EOD!AK65+BRPL_EOD!AL65</f>
        <v>99.62</v>
      </c>
      <c r="J65">
        <f>BYPL_EOD!AK65+BYPL_EOD!AL65</f>
        <v>55</v>
      </c>
      <c r="K65">
        <f>MES_EOD!AK65+MES_EOD!AL65</f>
        <v>5.82</v>
      </c>
      <c r="L65">
        <f>NDMC_EOD!AK65+NDMC_EOD!AL65</f>
        <v>18</v>
      </c>
      <c r="M65">
        <f>TPDDL_EOD!AK65+TPDDL_EOD!AL65</f>
        <v>50</v>
      </c>
      <c r="N65">
        <f t="shared" si="0"/>
        <v>228.44</v>
      </c>
      <c r="O65" s="154">
        <f t="shared" si="1"/>
        <v>0</v>
      </c>
      <c r="P65">
        <v>99.62</v>
      </c>
      <c r="Q65">
        <v>55</v>
      </c>
      <c r="R65">
        <v>5.82</v>
      </c>
      <c r="S65">
        <v>18</v>
      </c>
      <c r="T65">
        <v>50</v>
      </c>
      <c r="U65" s="156">
        <f t="shared" si="2"/>
        <v>228.44</v>
      </c>
      <c r="V65" s="154">
        <f t="shared" si="3"/>
        <v>0</v>
      </c>
      <c r="Y65">
        <f>BAWANA!AW65+BAWANA!AX65</f>
        <v>32</v>
      </c>
      <c r="Z65">
        <f>BAWANA!BD65+BAWANA!BE65</f>
        <v>9.56</v>
      </c>
      <c r="AA65">
        <f>BAWANA!X65+BAWANA!Y65</f>
        <v>32</v>
      </c>
      <c r="AB65">
        <f>BAWANA!AE65+BAWANA!AF65</f>
        <v>9.56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228.44</v>
      </c>
      <c r="E66">
        <f>BAWANA!AM66</f>
        <v>0</v>
      </c>
      <c r="F66">
        <f t="shared" si="4"/>
        <v>256</v>
      </c>
      <c r="G66">
        <f t="shared" si="5"/>
        <v>228.44</v>
      </c>
      <c r="H66" s="154"/>
      <c r="I66">
        <f>BRPL_EOD!AK66+BRPL_EOD!AL66</f>
        <v>99.62</v>
      </c>
      <c r="J66">
        <f>BYPL_EOD!AK66+BYPL_EOD!AL66</f>
        <v>55</v>
      </c>
      <c r="K66">
        <f>MES_EOD!AK66+MES_EOD!AL66</f>
        <v>5.82</v>
      </c>
      <c r="L66">
        <f>NDMC_EOD!AK66+NDMC_EOD!AL66</f>
        <v>18</v>
      </c>
      <c r="M66">
        <f>TPDDL_EOD!AK66+TPDDL_EOD!AL66</f>
        <v>50</v>
      </c>
      <c r="N66">
        <f t="shared" si="0"/>
        <v>228.44</v>
      </c>
      <c r="O66" s="154">
        <f t="shared" si="1"/>
        <v>0</v>
      </c>
      <c r="P66">
        <v>99.62</v>
      </c>
      <c r="Q66">
        <v>55</v>
      </c>
      <c r="R66">
        <v>5.82</v>
      </c>
      <c r="S66">
        <v>18</v>
      </c>
      <c r="T66">
        <v>50</v>
      </c>
      <c r="U66" s="156">
        <f t="shared" si="2"/>
        <v>228.44</v>
      </c>
      <c r="V66" s="154">
        <f t="shared" si="3"/>
        <v>0</v>
      </c>
      <c r="Y66">
        <f>BAWANA!AW66+BAWANA!AX66</f>
        <v>32</v>
      </c>
      <c r="Z66">
        <f>BAWANA!BD66+BAWANA!BE66</f>
        <v>9.56</v>
      </c>
      <c r="AA66">
        <f>BAWANA!X66+BAWANA!Y66</f>
        <v>32</v>
      </c>
      <c r="AB66">
        <f>BAWANA!AE66+BAWANA!AF66</f>
        <v>9.56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127.18</v>
      </c>
      <c r="J67">
        <f>BYPL_EOD!AK67+BYPL_EOD!AL67</f>
        <v>55</v>
      </c>
      <c r="K67">
        <f>MES_EOD!AK67+MES_EOD!AL67</f>
        <v>5.82</v>
      </c>
      <c r="L67">
        <f>NDMC_EOD!AK67+NDMC_EOD!AL67</f>
        <v>18</v>
      </c>
      <c r="M67">
        <f>TPDDL_EOD!AK67+TPDDL_EOD!AL67</f>
        <v>50</v>
      </c>
      <c r="N67">
        <f t="shared" ref="N67:N98" si="7">SUM(I67:M67)</f>
        <v>256</v>
      </c>
      <c r="O67" s="154">
        <f t="shared" ref="O67:O98" si="8">G67-N67</f>
        <v>0</v>
      </c>
      <c r="P67">
        <v>127.18</v>
      </c>
      <c r="Q67">
        <v>55</v>
      </c>
      <c r="R67">
        <v>5.82</v>
      </c>
      <c r="S67">
        <v>18</v>
      </c>
      <c r="T67">
        <v>50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127.18</v>
      </c>
      <c r="J68">
        <f>BYPL_EOD!AK68+BYPL_EOD!AL68</f>
        <v>55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256</v>
      </c>
      <c r="O68" s="154">
        <f t="shared" si="8"/>
        <v>0</v>
      </c>
      <c r="P68">
        <v>127.18</v>
      </c>
      <c r="Q68">
        <v>55</v>
      </c>
      <c r="R68">
        <v>5.82</v>
      </c>
      <c r="S68">
        <v>18</v>
      </c>
      <c r="T68">
        <v>50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119.3</v>
      </c>
      <c r="J69">
        <f>BYPL_EOD!AK69+BYPL_EOD!AL69</f>
        <v>62.88</v>
      </c>
      <c r="K69">
        <f>MES_EOD!AK69+MES_EOD!AL69</f>
        <v>5.82</v>
      </c>
      <c r="L69">
        <f>NDMC_EOD!AK69+NDMC_EOD!AL69</f>
        <v>18</v>
      </c>
      <c r="M69">
        <f>TPDDL_EOD!AK69+TPDDL_EOD!AL69</f>
        <v>50</v>
      </c>
      <c r="N69">
        <f t="shared" si="7"/>
        <v>256</v>
      </c>
      <c r="O69" s="154">
        <f t="shared" si="8"/>
        <v>0</v>
      </c>
      <c r="P69">
        <v>119.3</v>
      </c>
      <c r="Q69">
        <v>62.88</v>
      </c>
      <c r="R69">
        <v>5.82</v>
      </c>
      <c r="S69">
        <v>18</v>
      </c>
      <c r="T69">
        <v>50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119.3</v>
      </c>
      <c r="J70">
        <f>BYPL_EOD!AK70+BYPL_EOD!AL70</f>
        <v>62.88</v>
      </c>
      <c r="K70">
        <f>MES_EOD!AK70+MES_EOD!AL70</f>
        <v>5.82</v>
      </c>
      <c r="L70">
        <f>NDMC_EOD!AK70+NDMC_EOD!AL70</f>
        <v>18</v>
      </c>
      <c r="M70">
        <f>TPDDL_EOD!AK70+TPDDL_EOD!AL70</f>
        <v>50</v>
      </c>
      <c r="N70">
        <f t="shared" si="7"/>
        <v>256</v>
      </c>
      <c r="O70" s="154">
        <f t="shared" si="8"/>
        <v>0</v>
      </c>
      <c r="P70">
        <v>119.3</v>
      </c>
      <c r="Q70">
        <v>62.88</v>
      </c>
      <c r="R70">
        <v>5.82</v>
      </c>
      <c r="S70">
        <v>18</v>
      </c>
      <c r="T70">
        <v>50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119.3</v>
      </c>
      <c r="J71">
        <f>BYPL_EOD!AK71+BYPL_EOD!AL71</f>
        <v>62.88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256</v>
      </c>
      <c r="O71" s="154">
        <f t="shared" si="8"/>
        <v>0</v>
      </c>
      <c r="P71">
        <v>119.3</v>
      </c>
      <c r="Q71">
        <v>62.88</v>
      </c>
      <c r="R71">
        <v>5.82</v>
      </c>
      <c r="S71">
        <v>18</v>
      </c>
      <c r="T71">
        <v>50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119.3</v>
      </c>
      <c r="J72">
        <f>BYPL_EOD!AK72+BYPL_EOD!AL72</f>
        <v>62.88</v>
      </c>
      <c r="K72">
        <f>MES_EOD!AK72+MES_EOD!AL72</f>
        <v>5.82</v>
      </c>
      <c r="L72">
        <f>NDMC_EOD!AK72+NDMC_EOD!AL72</f>
        <v>18</v>
      </c>
      <c r="M72">
        <f>TPDDL_EOD!AK72+TPDDL_EOD!AL72</f>
        <v>50</v>
      </c>
      <c r="N72">
        <f t="shared" si="7"/>
        <v>256</v>
      </c>
      <c r="O72" s="154">
        <f t="shared" si="8"/>
        <v>0</v>
      </c>
      <c r="P72">
        <v>119.3</v>
      </c>
      <c r="Q72">
        <v>62.88</v>
      </c>
      <c r="R72">
        <v>5.82</v>
      </c>
      <c r="S72">
        <v>18</v>
      </c>
      <c r="T72">
        <v>50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119.3</v>
      </c>
      <c r="J73">
        <f>BYPL_EOD!AK73+BYPL_EOD!AL73</f>
        <v>62.88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256</v>
      </c>
      <c r="O73" s="154">
        <f t="shared" si="8"/>
        <v>0</v>
      </c>
      <c r="P73">
        <v>119.3</v>
      </c>
      <c r="Q73">
        <v>62.88</v>
      </c>
      <c r="R73">
        <v>5.82</v>
      </c>
      <c r="S73">
        <v>18</v>
      </c>
      <c r="T73">
        <v>50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119.3</v>
      </c>
      <c r="J74">
        <f>BYPL_EOD!AK74+BYPL_EOD!AL74</f>
        <v>62.88</v>
      </c>
      <c r="K74">
        <f>MES_EOD!AK74+MES_EOD!AL74</f>
        <v>5.82</v>
      </c>
      <c r="L74">
        <f>NDMC_EOD!AK74+NDMC_EOD!AL74</f>
        <v>18</v>
      </c>
      <c r="M74">
        <f>TPDDL_EOD!AK74+TPDDL_EOD!AL74</f>
        <v>50</v>
      </c>
      <c r="N74">
        <f t="shared" si="7"/>
        <v>256</v>
      </c>
      <c r="O74" s="154">
        <f t="shared" si="8"/>
        <v>0</v>
      </c>
      <c r="P74">
        <v>119.3</v>
      </c>
      <c r="Q74">
        <v>62.88</v>
      </c>
      <c r="R74">
        <v>5.82</v>
      </c>
      <c r="S74">
        <v>18</v>
      </c>
      <c r="T74">
        <v>50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119.3</v>
      </c>
      <c r="J75">
        <f>BYPL_EOD!AK75+BYPL_EOD!AL75</f>
        <v>62.88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256</v>
      </c>
      <c r="O75" s="154">
        <f t="shared" si="8"/>
        <v>0</v>
      </c>
      <c r="P75">
        <v>119.3</v>
      </c>
      <c r="Q75">
        <v>62.88</v>
      </c>
      <c r="R75">
        <v>5.82</v>
      </c>
      <c r="S75">
        <v>18</v>
      </c>
      <c r="T75">
        <v>50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119.3</v>
      </c>
      <c r="J76">
        <f>BYPL_EOD!AK76+BYPL_EOD!AL76</f>
        <v>62.88</v>
      </c>
      <c r="K76">
        <f>MES_EOD!AK76+MES_EOD!AL76</f>
        <v>5.82</v>
      </c>
      <c r="L76">
        <f>NDMC_EOD!AK76+NDMC_EOD!AL76</f>
        <v>18</v>
      </c>
      <c r="M76">
        <f>TPDDL_EOD!AK76+TPDDL_EOD!AL76</f>
        <v>50</v>
      </c>
      <c r="N76">
        <f t="shared" si="7"/>
        <v>256</v>
      </c>
      <c r="O76" s="154">
        <f t="shared" si="8"/>
        <v>0</v>
      </c>
      <c r="P76">
        <v>119.3</v>
      </c>
      <c r="Q76">
        <v>62.88</v>
      </c>
      <c r="R76">
        <v>5.82</v>
      </c>
      <c r="S76">
        <v>18</v>
      </c>
      <c r="T76">
        <v>50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119.3</v>
      </c>
      <c r="J77">
        <f>BYPL_EOD!AK77+BYPL_EOD!AL77</f>
        <v>62.88</v>
      </c>
      <c r="K77">
        <f>MES_EOD!AK77+MES_EOD!AL77</f>
        <v>5.82</v>
      </c>
      <c r="L77">
        <f>NDMC_EOD!AK77+NDMC_EOD!AL77</f>
        <v>18</v>
      </c>
      <c r="M77">
        <f>TPDDL_EOD!AK77+TPDDL_EOD!AL77</f>
        <v>50</v>
      </c>
      <c r="N77">
        <f t="shared" si="7"/>
        <v>256</v>
      </c>
      <c r="O77" s="154">
        <f t="shared" si="8"/>
        <v>0</v>
      </c>
      <c r="P77">
        <v>119.3</v>
      </c>
      <c r="Q77">
        <v>62.88</v>
      </c>
      <c r="R77">
        <v>5.82</v>
      </c>
      <c r="S77">
        <v>18</v>
      </c>
      <c r="T77">
        <v>50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119.3</v>
      </c>
      <c r="J78">
        <f>BYPL_EOD!AK78+BYPL_EOD!AL78</f>
        <v>62.88</v>
      </c>
      <c r="K78">
        <f>MES_EOD!AK78+MES_EOD!AL78</f>
        <v>5.82</v>
      </c>
      <c r="L78">
        <f>NDMC_EOD!AK78+NDMC_EOD!AL78</f>
        <v>18</v>
      </c>
      <c r="M78">
        <f>TPDDL_EOD!AK78+TPDDL_EOD!AL78</f>
        <v>50</v>
      </c>
      <c r="N78">
        <f t="shared" si="7"/>
        <v>256</v>
      </c>
      <c r="O78" s="154">
        <f t="shared" si="8"/>
        <v>0</v>
      </c>
      <c r="P78">
        <v>119.3</v>
      </c>
      <c r="Q78">
        <v>62.88</v>
      </c>
      <c r="R78">
        <v>5.82</v>
      </c>
      <c r="S78">
        <v>18</v>
      </c>
      <c r="T78">
        <v>50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54"/>
      <c r="I79">
        <f>BRPL_EOD!AK79+BRPL_EOD!AL79</f>
        <v>142.16</v>
      </c>
      <c r="J79">
        <f>BYPL_EOD!AK79+BYPL_EOD!AL79</f>
        <v>72.02</v>
      </c>
      <c r="K79">
        <f>MES_EOD!AK79+MES_EOD!AL79</f>
        <v>5.82</v>
      </c>
      <c r="L79">
        <f>NDMC_EOD!AK79+NDMC_EOD!AL79</f>
        <v>18</v>
      </c>
      <c r="M79">
        <f>TPDDL_EOD!AK79+TPDDL_EOD!AL79</f>
        <v>50</v>
      </c>
      <c r="N79">
        <f t="shared" si="7"/>
        <v>288</v>
      </c>
      <c r="O79" s="154">
        <f t="shared" si="8"/>
        <v>0</v>
      </c>
      <c r="P79">
        <v>142.16</v>
      </c>
      <c r="Q79">
        <v>72.02</v>
      </c>
      <c r="R79">
        <v>5.82</v>
      </c>
      <c r="S79">
        <v>18</v>
      </c>
      <c r="T79">
        <v>50</v>
      </c>
      <c r="U79" s="156">
        <f t="shared" si="9"/>
        <v>288</v>
      </c>
      <c r="V79" s="154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54"/>
      <c r="I80">
        <f>BRPL_EOD!AK80+BRPL_EOD!AL80</f>
        <v>142.16</v>
      </c>
      <c r="J80">
        <f>BYPL_EOD!AK80+BYPL_EOD!AL80</f>
        <v>72.02</v>
      </c>
      <c r="K80">
        <f>MES_EOD!AK80+MES_EOD!AL80</f>
        <v>5.82</v>
      </c>
      <c r="L80">
        <f>NDMC_EOD!AK80+NDMC_EOD!AL80</f>
        <v>18</v>
      </c>
      <c r="M80">
        <f>TPDDL_EOD!AK80+TPDDL_EOD!AL80</f>
        <v>50</v>
      </c>
      <c r="N80">
        <f t="shared" si="7"/>
        <v>288</v>
      </c>
      <c r="O80" s="154">
        <f t="shared" si="8"/>
        <v>0</v>
      </c>
      <c r="P80">
        <v>142.16</v>
      </c>
      <c r="Q80">
        <v>72.02</v>
      </c>
      <c r="R80">
        <v>5.82</v>
      </c>
      <c r="S80">
        <v>18</v>
      </c>
      <c r="T80">
        <v>50</v>
      </c>
      <c r="U80" s="156">
        <f t="shared" si="9"/>
        <v>288</v>
      </c>
      <c r="V80" s="154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54"/>
      <c r="I81">
        <f>BRPL_EOD!AK81+BRPL_EOD!AL81</f>
        <v>142.16</v>
      </c>
      <c r="J81">
        <f>BYPL_EOD!AK81+BYPL_EOD!AL81</f>
        <v>72.02</v>
      </c>
      <c r="K81">
        <f>MES_EOD!AK81+MES_EOD!AL81</f>
        <v>5.82</v>
      </c>
      <c r="L81">
        <f>NDMC_EOD!AK81+NDMC_EOD!AL81</f>
        <v>18</v>
      </c>
      <c r="M81">
        <f>TPDDL_EOD!AK81+TPDDL_EOD!AL81</f>
        <v>50</v>
      </c>
      <c r="N81">
        <f t="shared" si="7"/>
        <v>288</v>
      </c>
      <c r="O81" s="154">
        <f t="shared" si="8"/>
        <v>0</v>
      </c>
      <c r="P81">
        <v>142.16</v>
      </c>
      <c r="Q81">
        <v>72.02</v>
      </c>
      <c r="R81">
        <v>5.82</v>
      </c>
      <c r="S81">
        <v>18</v>
      </c>
      <c r="T81">
        <v>50</v>
      </c>
      <c r="U81" s="156">
        <f t="shared" si="9"/>
        <v>288</v>
      </c>
      <c r="V81" s="154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54"/>
      <c r="I82">
        <f>BRPL_EOD!AK82+BRPL_EOD!AL82</f>
        <v>142.16</v>
      </c>
      <c r="J82">
        <f>BYPL_EOD!AK82+BYPL_EOD!AL82</f>
        <v>72.02</v>
      </c>
      <c r="K82">
        <f>MES_EOD!AK82+MES_EOD!AL82</f>
        <v>5.82</v>
      </c>
      <c r="L82">
        <f>NDMC_EOD!AK82+NDMC_EOD!AL82</f>
        <v>18</v>
      </c>
      <c r="M82">
        <f>TPDDL_EOD!AK82+TPDDL_EOD!AL82</f>
        <v>50</v>
      </c>
      <c r="N82">
        <f t="shared" si="7"/>
        <v>288</v>
      </c>
      <c r="O82" s="154">
        <f t="shared" si="8"/>
        <v>0</v>
      </c>
      <c r="P82">
        <v>142.16</v>
      </c>
      <c r="Q82">
        <v>72.02</v>
      </c>
      <c r="R82">
        <v>5.82</v>
      </c>
      <c r="S82">
        <v>18</v>
      </c>
      <c r="T82">
        <v>50</v>
      </c>
      <c r="U82" s="156">
        <f t="shared" si="9"/>
        <v>288</v>
      </c>
      <c r="V82" s="154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248.44</v>
      </c>
      <c r="E83">
        <f>BAWANA!AM83</f>
        <v>0</v>
      </c>
      <c r="F83">
        <f t="shared" si="11"/>
        <v>256</v>
      </c>
      <c r="G83">
        <f t="shared" si="12"/>
        <v>248.44</v>
      </c>
      <c r="H83" s="154"/>
      <c r="I83">
        <f>BRPL_EOD!AK83+BRPL_EOD!AL83</f>
        <v>99.62</v>
      </c>
      <c r="J83">
        <f>BYPL_EOD!AK83+BYPL_EOD!AL83</f>
        <v>75</v>
      </c>
      <c r="K83">
        <f>MES_EOD!AK83+MES_EOD!AL83</f>
        <v>5.82</v>
      </c>
      <c r="L83">
        <f>NDMC_EOD!AK83+NDMC_EOD!AL83</f>
        <v>18</v>
      </c>
      <c r="M83">
        <f>TPDDL_EOD!AK83+TPDDL_EOD!AL83</f>
        <v>50</v>
      </c>
      <c r="N83">
        <f t="shared" si="7"/>
        <v>248.44</v>
      </c>
      <c r="O83" s="154">
        <f t="shared" si="8"/>
        <v>0</v>
      </c>
      <c r="P83">
        <v>99.62</v>
      </c>
      <c r="Q83">
        <v>75</v>
      </c>
      <c r="R83">
        <v>5.82</v>
      </c>
      <c r="S83">
        <v>18</v>
      </c>
      <c r="T83">
        <v>50</v>
      </c>
      <c r="U83" s="156">
        <f t="shared" si="9"/>
        <v>248.44</v>
      </c>
      <c r="V83" s="154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248.44</v>
      </c>
      <c r="E84">
        <f>BAWANA!AM84</f>
        <v>0</v>
      </c>
      <c r="F84">
        <f t="shared" si="11"/>
        <v>256</v>
      </c>
      <c r="G84">
        <f t="shared" si="12"/>
        <v>248.44</v>
      </c>
      <c r="H84" s="154"/>
      <c r="I84">
        <f>BRPL_EOD!AK84+BRPL_EOD!AL84</f>
        <v>99.62</v>
      </c>
      <c r="J84">
        <f>BYPL_EOD!AK84+BYPL_EOD!AL84</f>
        <v>75</v>
      </c>
      <c r="K84">
        <f>MES_EOD!AK84+MES_EOD!AL84</f>
        <v>5.82</v>
      </c>
      <c r="L84">
        <f>NDMC_EOD!AK84+NDMC_EOD!AL84</f>
        <v>18</v>
      </c>
      <c r="M84">
        <f>TPDDL_EOD!AK84+TPDDL_EOD!AL84</f>
        <v>50</v>
      </c>
      <c r="N84">
        <f t="shared" si="7"/>
        <v>248.44</v>
      </c>
      <c r="O84" s="154">
        <f t="shared" si="8"/>
        <v>0</v>
      </c>
      <c r="P84">
        <v>99.62</v>
      </c>
      <c r="Q84">
        <v>75</v>
      </c>
      <c r="R84">
        <v>5.82</v>
      </c>
      <c r="S84">
        <v>18</v>
      </c>
      <c r="T84">
        <v>50</v>
      </c>
      <c r="U84" s="156">
        <f t="shared" si="9"/>
        <v>248.44</v>
      </c>
      <c r="V84" s="154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248.44</v>
      </c>
      <c r="E85">
        <f>BAWANA!AM85</f>
        <v>0</v>
      </c>
      <c r="F85">
        <f t="shared" si="11"/>
        <v>256</v>
      </c>
      <c r="G85">
        <f t="shared" si="12"/>
        <v>248.44</v>
      </c>
      <c r="H85" s="154"/>
      <c r="I85">
        <f>BRPL_EOD!AK85+BRPL_EOD!AL85</f>
        <v>99.62</v>
      </c>
      <c r="J85">
        <f>BYPL_EOD!AK85+BYPL_EOD!AL85</f>
        <v>75</v>
      </c>
      <c r="K85">
        <f>MES_EOD!AK85+MES_EOD!AL85</f>
        <v>5.82</v>
      </c>
      <c r="L85">
        <f>NDMC_EOD!AK85+NDMC_EOD!AL85</f>
        <v>18</v>
      </c>
      <c r="M85">
        <f>TPDDL_EOD!AK85+TPDDL_EOD!AL85</f>
        <v>50</v>
      </c>
      <c r="N85">
        <f t="shared" si="7"/>
        <v>248.44</v>
      </c>
      <c r="O85" s="154">
        <f t="shared" si="8"/>
        <v>0</v>
      </c>
      <c r="P85">
        <v>99.62</v>
      </c>
      <c r="Q85">
        <v>75</v>
      </c>
      <c r="R85">
        <v>5.82</v>
      </c>
      <c r="S85">
        <v>18</v>
      </c>
      <c r="T85">
        <v>50</v>
      </c>
      <c r="U85" s="156">
        <f t="shared" si="9"/>
        <v>248.44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248.44</v>
      </c>
      <c r="E86">
        <f>BAWANA!AM86</f>
        <v>0</v>
      </c>
      <c r="F86">
        <f t="shared" si="11"/>
        <v>256</v>
      </c>
      <c r="G86">
        <f t="shared" si="12"/>
        <v>248.44</v>
      </c>
      <c r="H86" s="154"/>
      <c r="I86">
        <f>BRPL_EOD!AK86+BRPL_EOD!AL86</f>
        <v>99.62</v>
      </c>
      <c r="J86">
        <f>BYPL_EOD!AK86+BYPL_EOD!AL86</f>
        <v>75</v>
      </c>
      <c r="K86">
        <f>MES_EOD!AK86+MES_EOD!AL86</f>
        <v>5.82</v>
      </c>
      <c r="L86">
        <f>NDMC_EOD!AK86+NDMC_EOD!AL86</f>
        <v>18</v>
      </c>
      <c r="M86">
        <f>TPDDL_EOD!AK86+TPDDL_EOD!AL86</f>
        <v>50</v>
      </c>
      <c r="N86">
        <f t="shared" si="7"/>
        <v>248.44</v>
      </c>
      <c r="O86" s="154">
        <f t="shared" si="8"/>
        <v>0</v>
      </c>
      <c r="P86">
        <v>99.62</v>
      </c>
      <c r="Q86">
        <v>75</v>
      </c>
      <c r="R86">
        <v>5.82</v>
      </c>
      <c r="S86">
        <v>18</v>
      </c>
      <c r="T86">
        <v>50</v>
      </c>
      <c r="U86" s="156">
        <f t="shared" si="9"/>
        <v>248.44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248.44</v>
      </c>
      <c r="E87">
        <f>BAWANA!AM87</f>
        <v>0</v>
      </c>
      <c r="F87">
        <f t="shared" si="11"/>
        <v>256</v>
      </c>
      <c r="G87">
        <f t="shared" si="12"/>
        <v>248.44</v>
      </c>
      <c r="H87" s="154"/>
      <c r="I87">
        <f>BRPL_EOD!AK87+BRPL_EOD!AL87</f>
        <v>99.62</v>
      </c>
      <c r="J87">
        <f>BYPL_EOD!AK87+BYPL_EOD!AL87</f>
        <v>75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248.44</v>
      </c>
      <c r="O87" s="154">
        <f t="shared" si="8"/>
        <v>0</v>
      </c>
      <c r="P87">
        <v>99.62</v>
      </c>
      <c r="Q87">
        <v>75</v>
      </c>
      <c r="R87">
        <v>5.82</v>
      </c>
      <c r="S87">
        <v>18</v>
      </c>
      <c r="T87">
        <v>50</v>
      </c>
      <c r="U87" s="156">
        <f t="shared" si="9"/>
        <v>248.44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248.44</v>
      </c>
      <c r="E88">
        <f>BAWANA!AM88</f>
        <v>0</v>
      </c>
      <c r="F88">
        <f t="shared" si="11"/>
        <v>256</v>
      </c>
      <c r="G88">
        <f t="shared" si="12"/>
        <v>248.44</v>
      </c>
      <c r="H88" s="154"/>
      <c r="I88">
        <f>BRPL_EOD!AK88+BRPL_EOD!AL88</f>
        <v>99.62</v>
      </c>
      <c r="J88">
        <f>BYPL_EOD!AK88+BYPL_EOD!AL88</f>
        <v>75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248.44</v>
      </c>
      <c r="O88" s="154">
        <f t="shared" si="8"/>
        <v>0</v>
      </c>
      <c r="P88">
        <v>99.62</v>
      </c>
      <c r="Q88">
        <v>75</v>
      </c>
      <c r="R88">
        <v>5.82</v>
      </c>
      <c r="S88">
        <v>18</v>
      </c>
      <c r="T88">
        <v>50</v>
      </c>
      <c r="U88" s="156">
        <f t="shared" si="9"/>
        <v>248.44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248.44</v>
      </c>
      <c r="E89">
        <f>BAWANA!AM89</f>
        <v>0</v>
      </c>
      <c r="F89">
        <f t="shared" si="11"/>
        <v>256</v>
      </c>
      <c r="G89">
        <f t="shared" si="12"/>
        <v>248.44</v>
      </c>
      <c r="H89" s="154"/>
      <c r="I89">
        <f>BRPL_EOD!AK89+BRPL_EOD!AL89</f>
        <v>99.62</v>
      </c>
      <c r="J89">
        <f>BYPL_EOD!AK89+BYPL_EOD!AL89</f>
        <v>75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248.44</v>
      </c>
      <c r="O89" s="154">
        <f t="shared" si="8"/>
        <v>0</v>
      </c>
      <c r="P89">
        <v>99.62</v>
      </c>
      <c r="Q89">
        <v>75</v>
      </c>
      <c r="R89">
        <v>5.82</v>
      </c>
      <c r="S89">
        <v>18</v>
      </c>
      <c r="T89">
        <v>50</v>
      </c>
      <c r="U89" s="156">
        <f t="shared" si="9"/>
        <v>248.44</v>
      </c>
      <c r="V89" s="154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248.44</v>
      </c>
      <c r="E90">
        <f>BAWANA!AM90</f>
        <v>0</v>
      </c>
      <c r="F90">
        <f t="shared" si="11"/>
        <v>256</v>
      </c>
      <c r="G90">
        <f t="shared" si="12"/>
        <v>248.44</v>
      </c>
      <c r="H90" s="154"/>
      <c r="I90">
        <f>BRPL_EOD!AK90+BRPL_EOD!AL90</f>
        <v>99.62</v>
      </c>
      <c r="J90">
        <f>BYPL_EOD!AK90+BYPL_EOD!AL90</f>
        <v>75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248.44</v>
      </c>
      <c r="O90" s="154">
        <f t="shared" si="8"/>
        <v>0</v>
      </c>
      <c r="P90">
        <v>99.62</v>
      </c>
      <c r="Q90">
        <v>75</v>
      </c>
      <c r="R90">
        <v>5.82</v>
      </c>
      <c r="S90">
        <v>18</v>
      </c>
      <c r="T90">
        <v>50</v>
      </c>
      <c r="U90" s="156">
        <f t="shared" si="9"/>
        <v>248.44</v>
      </c>
      <c r="V90" s="154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248.04000000000002</v>
      </c>
      <c r="E91">
        <f>BAWANA!AM91</f>
        <v>0</v>
      </c>
      <c r="F91">
        <f t="shared" si="11"/>
        <v>256</v>
      </c>
      <c r="G91">
        <f t="shared" si="12"/>
        <v>248.04000000000002</v>
      </c>
      <c r="H91" s="154"/>
      <c r="I91">
        <f>BRPL_EOD!AK91+BRPL_EOD!AL91</f>
        <v>99.62</v>
      </c>
      <c r="J91">
        <f>BYPL_EOD!AK91+BYPL_EOD!AL91</f>
        <v>55</v>
      </c>
      <c r="K91">
        <f>MES_EOD!AK91+MES_EOD!AL91</f>
        <v>5.82</v>
      </c>
      <c r="L91">
        <f>NDMC_EOD!AK91+NDMC_EOD!AL91</f>
        <v>18</v>
      </c>
      <c r="M91">
        <f>TPDDL_EOD!AK91+TPDDL_EOD!AL91</f>
        <v>69.599999999999994</v>
      </c>
      <c r="N91">
        <f t="shared" si="7"/>
        <v>248.04</v>
      </c>
      <c r="O91" s="154">
        <f t="shared" si="8"/>
        <v>0</v>
      </c>
      <c r="P91">
        <v>99.620000000000019</v>
      </c>
      <c r="Q91">
        <v>55.000000000000007</v>
      </c>
      <c r="R91">
        <v>5.8200000000000012</v>
      </c>
      <c r="S91">
        <v>18.000000000000004</v>
      </c>
      <c r="T91">
        <v>69.600000000000009</v>
      </c>
      <c r="U91" s="156">
        <f t="shared" si="9"/>
        <v>248.04000000000002</v>
      </c>
      <c r="V91" s="154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248.04000000000002</v>
      </c>
      <c r="E92">
        <f>BAWANA!AM92</f>
        <v>0</v>
      </c>
      <c r="F92">
        <f t="shared" si="11"/>
        <v>256</v>
      </c>
      <c r="G92">
        <f t="shared" si="12"/>
        <v>248.04000000000002</v>
      </c>
      <c r="H92" s="154"/>
      <c r="I92">
        <f>BRPL_EOD!AK92+BRPL_EOD!AL92</f>
        <v>99.62</v>
      </c>
      <c r="J92">
        <f>BYPL_EOD!AK92+BYPL_EOD!AL92</f>
        <v>55</v>
      </c>
      <c r="K92">
        <f>MES_EOD!AK92+MES_EOD!AL92</f>
        <v>5.82</v>
      </c>
      <c r="L92">
        <f>NDMC_EOD!AK92+NDMC_EOD!AL92</f>
        <v>18</v>
      </c>
      <c r="M92">
        <f>TPDDL_EOD!AK92+TPDDL_EOD!AL92</f>
        <v>69.599999999999994</v>
      </c>
      <c r="N92">
        <f t="shared" si="7"/>
        <v>248.04</v>
      </c>
      <c r="O92" s="154">
        <f t="shared" si="8"/>
        <v>0</v>
      </c>
      <c r="P92">
        <v>99.620000000000019</v>
      </c>
      <c r="Q92">
        <v>55.000000000000007</v>
      </c>
      <c r="R92">
        <v>5.8200000000000012</v>
      </c>
      <c r="S92">
        <v>18.000000000000004</v>
      </c>
      <c r="T92">
        <v>69.600000000000009</v>
      </c>
      <c r="U92" s="156">
        <f t="shared" si="9"/>
        <v>248.04000000000002</v>
      </c>
      <c r="V92" s="154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248.04000000000002</v>
      </c>
      <c r="E93">
        <f>BAWANA!AM93</f>
        <v>0</v>
      </c>
      <c r="F93">
        <f t="shared" si="11"/>
        <v>256</v>
      </c>
      <c r="G93">
        <f t="shared" si="12"/>
        <v>248.04000000000002</v>
      </c>
      <c r="H93" s="154"/>
      <c r="I93">
        <f>BRPL_EOD!AK93+BRPL_EOD!AL93</f>
        <v>99.62</v>
      </c>
      <c r="J93">
        <f>BYPL_EOD!AK93+BYPL_EOD!AL93</f>
        <v>55</v>
      </c>
      <c r="K93">
        <f>MES_EOD!AK93+MES_EOD!AL93</f>
        <v>5.82</v>
      </c>
      <c r="L93">
        <f>NDMC_EOD!AK93+NDMC_EOD!AL93</f>
        <v>18</v>
      </c>
      <c r="M93">
        <f>TPDDL_EOD!AK93+TPDDL_EOD!AL93</f>
        <v>69.599999999999994</v>
      </c>
      <c r="N93">
        <f t="shared" si="7"/>
        <v>248.04</v>
      </c>
      <c r="O93" s="154">
        <f t="shared" si="8"/>
        <v>0</v>
      </c>
      <c r="P93">
        <v>99.620000000000019</v>
      </c>
      <c r="Q93">
        <v>55.000000000000007</v>
      </c>
      <c r="R93">
        <v>5.8200000000000012</v>
      </c>
      <c r="S93">
        <v>18.000000000000004</v>
      </c>
      <c r="T93">
        <v>69.600000000000009</v>
      </c>
      <c r="U93" s="156">
        <f t="shared" si="9"/>
        <v>248.04000000000002</v>
      </c>
      <c r="V93" s="154">
        <f t="shared" si="10"/>
        <v>0</v>
      </c>
      <c r="Y93">
        <f>BAWANA!AW93+BAWANA!AX93</f>
        <v>0</v>
      </c>
      <c r="Z93">
        <f>BAWANA!BD93+BAWANA!BE93</f>
        <v>32</v>
      </c>
      <c r="AA93">
        <f>BAWANA!X93+BAWANA!Y93</f>
        <v>0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248.04000000000002</v>
      </c>
      <c r="E94">
        <f>BAWANA!AM94</f>
        <v>0</v>
      </c>
      <c r="F94">
        <f t="shared" si="11"/>
        <v>256</v>
      </c>
      <c r="G94">
        <f t="shared" si="12"/>
        <v>248.04000000000002</v>
      </c>
      <c r="H94" s="154"/>
      <c r="I94">
        <f>BRPL_EOD!AK94+BRPL_EOD!AL94</f>
        <v>99.62</v>
      </c>
      <c r="J94">
        <f>BYPL_EOD!AK94+BYPL_EOD!AL94</f>
        <v>55</v>
      </c>
      <c r="K94">
        <f>MES_EOD!AK94+MES_EOD!AL94</f>
        <v>5.82</v>
      </c>
      <c r="L94">
        <f>NDMC_EOD!AK94+NDMC_EOD!AL94</f>
        <v>18</v>
      </c>
      <c r="M94">
        <f>TPDDL_EOD!AK94+TPDDL_EOD!AL94</f>
        <v>69.599999999999994</v>
      </c>
      <c r="N94">
        <f t="shared" si="7"/>
        <v>248.04</v>
      </c>
      <c r="O94" s="154">
        <f t="shared" si="8"/>
        <v>0</v>
      </c>
      <c r="P94">
        <v>99.620000000000019</v>
      </c>
      <c r="Q94">
        <v>55.000000000000007</v>
      </c>
      <c r="R94">
        <v>5.8200000000000012</v>
      </c>
      <c r="S94">
        <v>18.000000000000004</v>
      </c>
      <c r="T94">
        <v>69.600000000000009</v>
      </c>
      <c r="U94" s="156">
        <f t="shared" si="9"/>
        <v>248.04000000000002</v>
      </c>
      <c r="V94" s="154">
        <f t="shared" si="10"/>
        <v>0</v>
      </c>
      <c r="Y94">
        <f>BAWANA!AW94+BAWANA!AX94</f>
        <v>0</v>
      </c>
      <c r="Z94">
        <f>BAWANA!BD94+BAWANA!BE94</f>
        <v>32</v>
      </c>
      <c r="AA94">
        <f>BAWANA!X94+BAWANA!Y94</f>
        <v>0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248.04000000000002</v>
      </c>
      <c r="E95">
        <f>BAWANA!AM95</f>
        <v>0</v>
      </c>
      <c r="F95">
        <f t="shared" si="11"/>
        <v>256</v>
      </c>
      <c r="G95">
        <f t="shared" si="12"/>
        <v>248.04000000000002</v>
      </c>
      <c r="H95" s="154"/>
      <c r="I95">
        <f>BRPL_EOD!AK95+BRPL_EOD!AL95</f>
        <v>99.62</v>
      </c>
      <c r="J95">
        <f>BYPL_EOD!AK95+BYPL_EOD!AL95</f>
        <v>55</v>
      </c>
      <c r="K95">
        <f>MES_EOD!AK95+MES_EOD!AL95</f>
        <v>5.82</v>
      </c>
      <c r="L95">
        <f>NDMC_EOD!AK95+NDMC_EOD!AL95</f>
        <v>18</v>
      </c>
      <c r="M95">
        <f>TPDDL_EOD!AK95+TPDDL_EOD!AL95</f>
        <v>69.599999999999994</v>
      </c>
      <c r="N95">
        <f t="shared" si="7"/>
        <v>248.04</v>
      </c>
      <c r="O95" s="154">
        <f t="shared" si="8"/>
        <v>0</v>
      </c>
      <c r="P95">
        <v>99.620000000000019</v>
      </c>
      <c r="Q95">
        <v>55.000000000000007</v>
      </c>
      <c r="R95">
        <v>5.8200000000000012</v>
      </c>
      <c r="S95">
        <v>18.000000000000004</v>
      </c>
      <c r="T95">
        <v>69.600000000000009</v>
      </c>
      <c r="U95" s="156">
        <f t="shared" si="9"/>
        <v>248.04000000000002</v>
      </c>
      <c r="V95" s="154">
        <f t="shared" si="10"/>
        <v>0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248.04000000000002</v>
      </c>
      <c r="E96">
        <f>BAWANA!AM96</f>
        <v>0</v>
      </c>
      <c r="F96">
        <f t="shared" si="11"/>
        <v>256</v>
      </c>
      <c r="G96">
        <f t="shared" si="12"/>
        <v>248.04000000000002</v>
      </c>
      <c r="H96" s="154"/>
      <c r="I96">
        <f>BRPL_EOD!AK96+BRPL_EOD!AL96</f>
        <v>99.62</v>
      </c>
      <c r="J96">
        <f>BYPL_EOD!AK96+BYPL_EOD!AL96</f>
        <v>55</v>
      </c>
      <c r="K96">
        <f>MES_EOD!AK96+MES_EOD!AL96</f>
        <v>5.82</v>
      </c>
      <c r="L96">
        <f>NDMC_EOD!AK96+NDMC_EOD!AL96</f>
        <v>18</v>
      </c>
      <c r="M96">
        <f>TPDDL_EOD!AK96+TPDDL_EOD!AL96</f>
        <v>69.599999999999994</v>
      </c>
      <c r="N96">
        <f t="shared" si="7"/>
        <v>248.04</v>
      </c>
      <c r="O96" s="154">
        <f t="shared" si="8"/>
        <v>0</v>
      </c>
      <c r="P96">
        <v>99.620000000000019</v>
      </c>
      <c r="Q96">
        <v>55.000000000000007</v>
      </c>
      <c r="R96">
        <v>5.8200000000000012</v>
      </c>
      <c r="S96">
        <v>18.000000000000004</v>
      </c>
      <c r="T96">
        <v>69.600000000000009</v>
      </c>
      <c r="U96" s="156">
        <f t="shared" si="9"/>
        <v>248.04000000000002</v>
      </c>
      <c r="V96" s="154">
        <f t="shared" si="10"/>
        <v>0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248.04</v>
      </c>
      <c r="E97">
        <f>BAWANA!AM97</f>
        <v>0</v>
      </c>
      <c r="F97">
        <f t="shared" si="11"/>
        <v>256</v>
      </c>
      <c r="G97">
        <f t="shared" si="12"/>
        <v>248.04</v>
      </c>
      <c r="H97" s="154"/>
      <c r="I97">
        <f>BRPL_EOD!AK97+BRPL_EOD!AL97</f>
        <v>99.62</v>
      </c>
      <c r="J97">
        <f>BYPL_EOD!AK97+BYPL_EOD!AL97</f>
        <v>55</v>
      </c>
      <c r="K97">
        <f>MES_EOD!AK97+MES_EOD!AL97</f>
        <v>5.82</v>
      </c>
      <c r="L97">
        <f>NDMC_EOD!AK97+NDMC_EOD!AL97</f>
        <v>18</v>
      </c>
      <c r="M97">
        <f>TPDDL_EOD!AK97+TPDDL_EOD!AL97</f>
        <v>69.599999999999994</v>
      </c>
      <c r="N97">
        <f t="shared" si="7"/>
        <v>248.04</v>
      </c>
      <c r="O97" s="154">
        <f t="shared" si="8"/>
        <v>0</v>
      </c>
      <c r="P97">
        <v>99.62</v>
      </c>
      <c r="Q97">
        <v>55</v>
      </c>
      <c r="R97">
        <v>5.82</v>
      </c>
      <c r="S97">
        <v>18</v>
      </c>
      <c r="T97">
        <v>69.599999999999994</v>
      </c>
      <c r="U97" s="156">
        <f t="shared" si="9"/>
        <v>248.04</v>
      </c>
      <c r="V97" s="154">
        <f t="shared" si="10"/>
        <v>0</v>
      </c>
      <c r="Y97">
        <f>BAWANA!AW97+BAWANA!AX97</f>
        <v>10.98</v>
      </c>
      <c r="Z97">
        <f>BAWANA!BD97+BAWANA!BE97</f>
        <v>10.98</v>
      </c>
      <c r="AA97">
        <f>BAWANA!X97+BAWANA!Y97</f>
        <v>10.98</v>
      </c>
      <c r="AB97">
        <f>BAWANA!AE97+BAWANA!AF97</f>
        <v>10.98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248.04</v>
      </c>
      <c r="E98">
        <f>BAWANA!AM98</f>
        <v>0</v>
      </c>
      <c r="F98">
        <f t="shared" si="11"/>
        <v>256</v>
      </c>
      <c r="G98">
        <f t="shared" si="12"/>
        <v>248.04</v>
      </c>
      <c r="H98" s="154"/>
      <c r="I98">
        <f>BRPL_EOD!AK98+BRPL_EOD!AL98</f>
        <v>99.62</v>
      </c>
      <c r="J98">
        <f>BYPL_EOD!AK98+BYPL_EOD!AL98</f>
        <v>55</v>
      </c>
      <c r="K98">
        <f>MES_EOD!AK98+MES_EOD!AL98</f>
        <v>5.82</v>
      </c>
      <c r="L98">
        <f>NDMC_EOD!AK98+NDMC_EOD!AL98</f>
        <v>18</v>
      </c>
      <c r="M98">
        <f>TPDDL_EOD!AK98+TPDDL_EOD!AL98</f>
        <v>69.599999999999994</v>
      </c>
      <c r="N98">
        <f t="shared" si="7"/>
        <v>248.04</v>
      </c>
      <c r="O98" s="154">
        <f t="shared" si="8"/>
        <v>0</v>
      </c>
      <c r="P98">
        <v>99.62</v>
      </c>
      <c r="Q98">
        <v>55</v>
      </c>
      <c r="R98">
        <v>5.82</v>
      </c>
      <c r="S98">
        <v>18</v>
      </c>
      <c r="T98">
        <v>69.599999999999994</v>
      </c>
      <c r="U98" s="156">
        <f t="shared" si="9"/>
        <v>248.04</v>
      </c>
      <c r="V98" s="154">
        <f t="shared" si="10"/>
        <v>0</v>
      </c>
      <c r="Y98">
        <f>BAWANA!AW98+BAWANA!AX98</f>
        <v>10.98</v>
      </c>
      <c r="Z98">
        <f>BAWANA!BD98+BAWANA!BE98</f>
        <v>10.98</v>
      </c>
      <c r="AA98">
        <f>BAWANA!X98+BAWANA!Y98</f>
        <v>10.98</v>
      </c>
      <c r="AB98">
        <f>BAWANA!AE98+BAWANA!AF98</f>
        <v>10.98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5.887665000000001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5.887665000000001</v>
      </c>
      <c r="H99" s="156"/>
      <c r="I99" s="156">
        <f t="shared" si="14"/>
        <v>2.3364000000000034</v>
      </c>
      <c r="J99" s="156">
        <f t="shared" si="14"/>
        <v>1.4736375000000006</v>
      </c>
      <c r="K99" s="156">
        <f t="shared" si="14"/>
        <v>0.13967999999999997</v>
      </c>
      <c r="L99" s="156">
        <f t="shared" si="14"/>
        <v>0.43363249999999998</v>
      </c>
      <c r="M99" s="156">
        <f t="shared" si="14"/>
        <v>1.5043150000000001</v>
      </c>
      <c r="N99" s="156">
        <f t="shared" si="14"/>
        <v>5.887665000000001</v>
      </c>
      <c r="O99" s="156">
        <f t="shared" si="14"/>
        <v>0</v>
      </c>
      <c r="P99" s="156">
        <f t="shared" si="14"/>
        <v>2.3364000000000034</v>
      </c>
      <c r="Q99" s="156">
        <f t="shared" si="14"/>
        <v>1.4736375000000006</v>
      </c>
      <c r="R99" s="156">
        <f t="shared" si="14"/>
        <v>0.13968</v>
      </c>
      <c r="S99" s="156">
        <f t="shared" si="14"/>
        <v>0.43363249999999998</v>
      </c>
      <c r="T99" s="156">
        <f t="shared" si="14"/>
        <v>1.5043150000000001</v>
      </c>
      <c r="U99" s="156">
        <f t="shared" si="14"/>
        <v>5.887665000000001</v>
      </c>
      <c r="V99" s="156">
        <f t="shared" si="10"/>
        <v>0</v>
      </c>
      <c r="Y99" s="156">
        <f>SUM(Y3:Y98)/4000</f>
        <v>0.41439000000000009</v>
      </c>
      <c r="Z99" s="156">
        <f t="shared" ref="Z99:AD99" si="15">SUM(Z3:Z98)/4000</f>
        <v>0.70763499999999979</v>
      </c>
      <c r="AA99" s="156">
        <f t="shared" si="15"/>
        <v>0.41439000000000009</v>
      </c>
      <c r="AB99" s="156">
        <f t="shared" si="15"/>
        <v>0.70763499999999979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46.241022000000001</v>
      </c>
      <c r="E3">
        <v>0</v>
      </c>
      <c r="F3">
        <v>15.613652999999999</v>
      </c>
      <c r="G3">
        <v>22.628482000000002</v>
      </c>
      <c r="H3">
        <v>0</v>
      </c>
      <c r="I3">
        <v>93.748959999999997</v>
      </c>
      <c r="J3">
        <v>2.2865600000000001</v>
      </c>
      <c r="K3">
        <v>343.89266099999998</v>
      </c>
      <c r="L3">
        <v>437.61432400000001</v>
      </c>
      <c r="M3">
        <v>92.912925000000001</v>
      </c>
      <c r="N3">
        <v>119.136178</v>
      </c>
      <c r="O3">
        <v>62.394581000000002</v>
      </c>
      <c r="P3">
        <v>88.918479000000005</v>
      </c>
      <c r="Q3">
        <v>21.969276000000001</v>
      </c>
      <c r="R3">
        <v>42.846212999999999</v>
      </c>
      <c r="S3">
        <v>26.616267000000001</v>
      </c>
      <c r="T3">
        <v>0.56176899999999996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42.822318000000003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10.918806</v>
      </c>
      <c r="AN3">
        <v>0.84221400000000002</v>
      </c>
      <c r="AO3">
        <v>0</v>
      </c>
      <c r="AP3">
        <v>0.25619999999999998</v>
      </c>
      <c r="AQ3">
        <v>0</v>
      </c>
      <c r="AR3">
        <v>52.44</v>
      </c>
      <c r="AS3">
        <v>32.553840000000001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80.719367999999989</v>
      </c>
      <c r="BA3">
        <f>SUM(B3:AZ3)</f>
        <v>2238.8960489999999</v>
      </c>
      <c r="BD3">
        <v>2.0896979999999998</v>
      </c>
      <c r="BE3">
        <v>0</v>
      </c>
      <c r="BF3">
        <v>2.3968E-2</v>
      </c>
      <c r="BG3">
        <v>0</v>
      </c>
      <c r="BH3">
        <v>0</v>
      </c>
      <c r="BI3">
        <v>0.84400399999999998</v>
      </c>
      <c r="BJ3">
        <v>0</v>
      </c>
      <c r="BK3">
        <v>1.6139000000000001E-2</v>
      </c>
      <c r="BL3">
        <v>0</v>
      </c>
      <c r="BM3">
        <v>0</v>
      </c>
      <c r="BN3">
        <v>0</v>
      </c>
      <c r="BO3">
        <v>2.02</v>
      </c>
      <c r="BP3">
        <v>1.07</v>
      </c>
      <c r="BQ3">
        <v>0</v>
      </c>
      <c r="BR3">
        <v>0.49598399999999998</v>
      </c>
      <c r="BS3">
        <v>1.62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1.9381029999999999</v>
      </c>
      <c r="CA3">
        <v>3.5116909999999999</v>
      </c>
      <c r="CB3">
        <v>1.88</v>
      </c>
      <c r="CC3">
        <v>0.87</v>
      </c>
      <c r="CD3">
        <v>1.47</v>
      </c>
      <c r="CE3">
        <v>1.06</v>
      </c>
      <c r="CF3">
        <v>0.22</v>
      </c>
      <c r="CG3">
        <v>3.02</v>
      </c>
      <c r="CH3">
        <v>0</v>
      </c>
      <c r="CI3">
        <v>7.81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0.99398699999999995</v>
      </c>
      <c r="CQ3">
        <v>2.7933970000000001</v>
      </c>
      <c r="CR3">
        <v>3.57</v>
      </c>
      <c r="CS3">
        <v>1.9746060000000001</v>
      </c>
      <c r="CT3">
        <v>1.9429620000000001</v>
      </c>
      <c r="CU3">
        <v>0.97984300000000002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80.719367999999989</v>
      </c>
    </row>
    <row r="4" spans="1:114">
      <c r="A4" t="s">
        <v>46</v>
      </c>
      <c r="B4">
        <v>0</v>
      </c>
      <c r="C4">
        <v>0</v>
      </c>
      <c r="D4">
        <v>46.241022000000001</v>
      </c>
      <c r="E4">
        <v>0</v>
      </c>
      <c r="F4">
        <v>15.613652999999999</v>
      </c>
      <c r="G4">
        <v>22.628482000000002</v>
      </c>
      <c r="H4">
        <v>0</v>
      </c>
      <c r="I4">
        <v>93.748959999999997</v>
      </c>
      <c r="J4">
        <v>2.2865600000000001</v>
      </c>
      <c r="K4">
        <v>343.89266099999998</v>
      </c>
      <c r="L4">
        <v>437.61432400000001</v>
      </c>
      <c r="M4">
        <v>92.912925000000001</v>
      </c>
      <c r="N4">
        <v>119.136178</v>
      </c>
      <c r="O4">
        <v>62.394581000000002</v>
      </c>
      <c r="P4">
        <v>88.918479000000005</v>
      </c>
      <c r="Q4">
        <v>21.969276000000001</v>
      </c>
      <c r="R4">
        <v>42.846212999999999</v>
      </c>
      <c r="S4">
        <v>26.616267000000001</v>
      </c>
      <c r="T4">
        <v>0.56176899999999996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42.822318000000003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10.918806</v>
      </c>
      <c r="AN4">
        <v>0.84221400000000002</v>
      </c>
      <c r="AO4">
        <v>0</v>
      </c>
      <c r="AP4">
        <v>0.25619999999999998</v>
      </c>
      <c r="AQ4">
        <v>0</v>
      </c>
      <c r="AR4">
        <v>52.44</v>
      </c>
      <c r="AS4">
        <v>32.553840000000001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80.719367999999989</v>
      </c>
      <c r="BA4">
        <f t="shared" ref="BA4:BA67" si="1">SUM(B4:AZ4)</f>
        <v>2238.8960489999999</v>
      </c>
      <c r="BD4">
        <v>2.0896979999999998</v>
      </c>
      <c r="BE4">
        <v>0</v>
      </c>
      <c r="BF4">
        <v>2.3968E-2</v>
      </c>
      <c r="BG4">
        <v>0</v>
      </c>
      <c r="BH4">
        <v>0</v>
      </c>
      <c r="BI4">
        <v>0.84400399999999998</v>
      </c>
      <c r="BJ4">
        <v>0</v>
      </c>
      <c r="BK4">
        <v>1.6139000000000001E-2</v>
      </c>
      <c r="BL4">
        <v>0</v>
      </c>
      <c r="BM4">
        <v>0</v>
      </c>
      <c r="BN4">
        <v>0</v>
      </c>
      <c r="BO4">
        <v>2.02</v>
      </c>
      <c r="BP4">
        <v>1.07</v>
      </c>
      <c r="BQ4">
        <v>0</v>
      </c>
      <c r="BR4">
        <v>0.49598399999999998</v>
      </c>
      <c r="BS4">
        <v>1.62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1.9381029999999999</v>
      </c>
      <c r="CA4">
        <v>3.5116909999999999</v>
      </c>
      <c r="CB4">
        <v>1.88</v>
      </c>
      <c r="CC4">
        <v>0.87</v>
      </c>
      <c r="CD4">
        <v>1.47</v>
      </c>
      <c r="CE4">
        <v>1.06</v>
      </c>
      <c r="CF4">
        <v>0.22</v>
      </c>
      <c r="CG4">
        <v>3.02</v>
      </c>
      <c r="CH4">
        <v>0</v>
      </c>
      <c r="CI4">
        <v>7.81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0.99398699999999995</v>
      </c>
      <c r="CQ4">
        <v>2.7933970000000001</v>
      </c>
      <c r="CR4">
        <v>3.57</v>
      </c>
      <c r="CS4">
        <v>1.9746060000000001</v>
      </c>
      <c r="CT4">
        <v>1.9429620000000001</v>
      </c>
      <c r="CU4">
        <v>0.97984300000000002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80.719367999999989</v>
      </c>
    </row>
    <row r="5" spans="1:114">
      <c r="A5" t="s">
        <v>47</v>
      </c>
      <c r="B5">
        <v>0</v>
      </c>
      <c r="C5">
        <v>0</v>
      </c>
      <c r="D5">
        <v>46.241022000000001</v>
      </c>
      <c r="E5">
        <v>0</v>
      </c>
      <c r="F5">
        <v>15.613652999999999</v>
      </c>
      <c r="G5">
        <v>22.628482000000002</v>
      </c>
      <c r="H5">
        <v>0</v>
      </c>
      <c r="I5">
        <v>93.748959999999997</v>
      </c>
      <c r="J5">
        <v>2.2865600000000001</v>
      </c>
      <c r="K5">
        <v>343.89266099999998</v>
      </c>
      <c r="L5">
        <v>437.61432400000001</v>
      </c>
      <c r="M5">
        <v>92.912925000000001</v>
      </c>
      <c r="N5">
        <v>119.136178</v>
      </c>
      <c r="O5">
        <v>62.394581000000002</v>
      </c>
      <c r="P5">
        <v>88.918479000000005</v>
      </c>
      <c r="Q5">
        <v>21.969276000000001</v>
      </c>
      <c r="R5">
        <v>42.846212999999999</v>
      </c>
      <c r="S5">
        <v>26.616267000000001</v>
      </c>
      <c r="T5">
        <v>0.56176899999999996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42.822318000000003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10.918806</v>
      </c>
      <c r="AN5">
        <v>0.86180000000000001</v>
      </c>
      <c r="AO5">
        <v>0</v>
      </c>
      <c r="AP5">
        <v>0.25619999999999998</v>
      </c>
      <c r="AQ5">
        <v>0</v>
      </c>
      <c r="AR5">
        <v>52.44</v>
      </c>
      <c r="AS5">
        <v>32.553840000000001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80.751739000000001</v>
      </c>
      <c r="BA5">
        <f t="shared" si="1"/>
        <v>2238.9480060000001</v>
      </c>
      <c r="BD5">
        <v>2.0896979999999998</v>
      </c>
      <c r="BE5">
        <v>0</v>
      </c>
      <c r="BF5">
        <v>2.3968E-2</v>
      </c>
      <c r="BG5">
        <v>0</v>
      </c>
      <c r="BH5">
        <v>0</v>
      </c>
      <c r="BI5">
        <v>0.84400399999999998</v>
      </c>
      <c r="BJ5">
        <v>0</v>
      </c>
      <c r="BK5">
        <v>1.6139000000000001E-2</v>
      </c>
      <c r="BL5">
        <v>0</v>
      </c>
      <c r="BM5">
        <v>0</v>
      </c>
      <c r="BN5">
        <v>0</v>
      </c>
      <c r="BO5">
        <v>2.02</v>
      </c>
      <c r="BP5">
        <v>1.07</v>
      </c>
      <c r="BQ5">
        <v>0</v>
      </c>
      <c r="BR5">
        <v>0.49598399999999998</v>
      </c>
      <c r="BS5">
        <v>1.62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1.9381029999999999</v>
      </c>
      <c r="CA5">
        <v>3.5116909999999999</v>
      </c>
      <c r="CB5">
        <v>1.88</v>
      </c>
      <c r="CC5">
        <v>0.87</v>
      </c>
      <c r="CD5">
        <v>1.47</v>
      </c>
      <c r="CE5">
        <v>1.06</v>
      </c>
      <c r="CF5">
        <v>0.22</v>
      </c>
      <c r="CG5">
        <v>3.02</v>
      </c>
      <c r="CH5">
        <v>0</v>
      </c>
      <c r="CI5">
        <v>7.81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0.99398699999999995</v>
      </c>
      <c r="CQ5">
        <v>2.7933970000000001</v>
      </c>
      <c r="CR5">
        <v>3.57</v>
      </c>
      <c r="CS5">
        <v>2.006977</v>
      </c>
      <c r="CT5">
        <v>1.9429620000000001</v>
      </c>
      <c r="CU5">
        <v>0.97984300000000002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80.751739000000001</v>
      </c>
    </row>
    <row r="6" spans="1:114">
      <c r="A6" t="s">
        <v>48</v>
      </c>
      <c r="B6">
        <v>0</v>
      </c>
      <c r="C6">
        <v>0</v>
      </c>
      <c r="D6">
        <v>46.241022000000001</v>
      </c>
      <c r="E6">
        <v>0</v>
      </c>
      <c r="F6">
        <v>15.613652999999999</v>
      </c>
      <c r="G6">
        <v>22.628482000000002</v>
      </c>
      <c r="H6">
        <v>0</v>
      </c>
      <c r="I6">
        <v>93.748959999999997</v>
      </c>
      <c r="J6">
        <v>2.2865600000000001</v>
      </c>
      <c r="K6">
        <v>343.89266099999998</v>
      </c>
      <c r="L6">
        <v>437.61432400000001</v>
      </c>
      <c r="M6">
        <v>92.912925000000001</v>
      </c>
      <c r="N6">
        <v>119.136178</v>
      </c>
      <c r="O6">
        <v>62.394581000000002</v>
      </c>
      <c r="P6">
        <v>88.918479000000005</v>
      </c>
      <c r="Q6">
        <v>21.969276000000001</v>
      </c>
      <c r="R6">
        <v>42.846212999999999</v>
      </c>
      <c r="S6">
        <v>26.616267000000001</v>
      </c>
      <c r="T6">
        <v>0.56176899999999996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42.822318000000003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10.918806</v>
      </c>
      <c r="AN6">
        <v>0.86180000000000001</v>
      </c>
      <c r="AO6">
        <v>0</v>
      </c>
      <c r="AP6">
        <v>0.25619999999999998</v>
      </c>
      <c r="AQ6">
        <v>0</v>
      </c>
      <c r="AR6">
        <v>52.44</v>
      </c>
      <c r="AS6">
        <v>32.553840000000001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80.751739000000001</v>
      </c>
      <c r="BA6">
        <f t="shared" si="1"/>
        <v>2238.9480060000001</v>
      </c>
      <c r="BD6">
        <v>2.0896979999999998</v>
      </c>
      <c r="BE6">
        <v>0</v>
      </c>
      <c r="BF6">
        <v>2.3968E-2</v>
      </c>
      <c r="BG6">
        <v>0</v>
      </c>
      <c r="BH6">
        <v>0</v>
      </c>
      <c r="BI6">
        <v>0.84400399999999998</v>
      </c>
      <c r="BJ6">
        <v>0</v>
      </c>
      <c r="BK6">
        <v>1.6139000000000001E-2</v>
      </c>
      <c r="BL6">
        <v>0</v>
      </c>
      <c r="BM6">
        <v>0</v>
      </c>
      <c r="BN6">
        <v>0</v>
      </c>
      <c r="BO6">
        <v>2.02</v>
      </c>
      <c r="BP6">
        <v>1.07</v>
      </c>
      <c r="BQ6">
        <v>0</v>
      </c>
      <c r="BR6">
        <v>0.49598399999999998</v>
      </c>
      <c r="BS6">
        <v>1.62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1.9381029999999999</v>
      </c>
      <c r="CA6">
        <v>3.5116909999999999</v>
      </c>
      <c r="CB6">
        <v>1.88</v>
      </c>
      <c r="CC6">
        <v>0.87</v>
      </c>
      <c r="CD6">
        <v>1.47</v>
      </c>
      <c r="CE6">
        <v>1.06</v>
      </c>
      <c r="CF6">
        <v>0.22</v>
      </c>
      <c r="CG6">
        <v>3.02</v>
      </c>
      <c r="CH6">
        <v>0</v>
      </c>
      <c r="CI6">
        <v>7.81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0.99398699999999995</v>
      </c>
      <c r="CQ6">
        <v>2.7933970000000001</v>
      </c>
      <c r="CR6">
        <v>3.57</v>
      </c>
      <c r="CS6">
        <v>2.006977</v>
      </c>
      <c r="CT6">
        <v>1.9429620000000001</v>
      </c>
      <c r="CU6">
        <v>0.97984300000000002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80.751739000000001</v>
      </c>
    </row>
    <row r="7" spans="1:114">
      <c r="A7" t="s">
        <v>49</v>
      </c>
      <c r="B7">
        <v>0</v>
      </c>
      <c r="C7">
        <v>0</v>
      </c>
      <c r="D7">
        <v>46.241022000000001</v>
      </c>
      <c r="E7">
        <v>0</v>
      </c>
      <c r="F7">
        <v>15.613652999999999</v>
      </c>
      <c r="G7">
        <v>22.628482000000002</v>
      </c>
      <c r="H7">
        <v>0</v>
      </c>
      <c r="I7">
        <v>93.748959999999997</v>
      </c>
      <c r="J7">
        <v>2.2865600000000001</v>
      </c>
      <c r="K7">
        <v>343.89266099999998</v>
      </c>
      <c r="L7">
        <v>437.61432400000001</v>
      </c>
      <c r="M7">
        <v>92.912925000000001</v>
      </c>
      <c r="N7">
        <v>119.136178</v>
      </c>
      <c r="O7">
        <v>62.394581000000002</v>
      </c>
      <c r="P7">
        <v>88.918479000000005</v>
      </c>
      <c r="Q7">
        <v>21.969276000000001</v>
      </c>
      <c r="R7">
        <v>42.846212999999999</v>
      </c>
      <c r="S7">
        <v>26.616267000000001</v>
      </c>
      <c r="T7">
        <v>0.56176899999999996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42.822318000000003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10.918806</v>
      </c>
      <c r="AN7">
        <v>0.86180000000000001</v>
      </c>
      <c r="AO7">
        <v>0</v>
      </c>
      <c r="AP7">
        <v>1.1529</v>
      </c>
      <c r="AQ7">
        <v>0</v>
      </c>
      <c r="AR7">
        <v>44.16</v>
      </c>
      <c r="AS7">
        <v>31.897383000000001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80.784295999999998</v>
      </c>
      <c r="BA7">
        <f t="shared" si="1"/>
        <v>2230.9408060000001</v>
      </c>
      <c r="BD7">
        <v>2.0896979999999998</v>
      </c>
      <c r="BE7">
        <v>0</v>
      </c>
      <c r="BF7">
        <v>2.4153999999999998E-2</v>
      </c>
      <c r="BG7">
        <v>0</v>
      </c>
      <c r="BH7">
        <v>0</v>
      </c>
      <c r="BI7">
        <v>0.84400399999999998</v>
      </c>
      <c r="BJ7">
        <v>0</v>
      </c>
      <c r="BK7">
        <v>1.6139000000000001E-2</v>
      </c>
      <c r="BL7">
        <v>0</v>
      </c>
      <c r="BM7">
        <v>0</v>
      </c>
      <c r="BN7">
        <v>0</v>
      </c>
      <c r="BO7">
        <v>2.02</v>
      </c>
      <c r="BP7">
        <v>1.07</v>
      </c>
      <c r="BQ7">
        <v>0</v>
      </c>
      <c r="BR7">
        <v>0.49598399999999998</v>
      </c>
      <c r="BS7">
        <v>1.62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1.9381029999999999</v>
      </c>
      <c r="CA7">
        <v>3.5116909999999999</v>
      </c>
      <c r="CB7">
        <v>1.88</v>
      </c>
      <c r="CC7">
        <v>0.87</v>
      </c>
      <c r="CD7">
        <v>1.47</v>
      </c>
      <c r="CE7">
        <v>1.06</v>
      </c>
      <c r="CF7">
        <v>0.22</v>
      </c>
      <c r="CG7">
        <v>3.02</v>
      </c>
      <c r="CH7">
        <v>0</v>
      </c>
      <c r="CI7">
        <v>7.81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0.99398699999999995</v>
      </c>
      <c r="CQ7">
        <v>2.7933970000000001</v>
      </c>
      <c r="CR7">
        <v>3.57</v>
      </c>
      <c r="CS7">
        <v>2.0393479999999999</v>
      </c>
      <c r="CT7">
        <v>1.9429620000000001</v>
      </c>
      <c r="CU7">
        <v>0.97984300000000002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80.784295999999998</v>
      </c>
    </row>
    <row r="8" spans="1:114">
      <c r="A8" t="s">
        <v>50</v>
      </c>
      <c r="B8">
        <v>0</v>
      </c>
      <c r="C8">
        <v>0</v>
      </c>
      <c r="D8">
        <v>46.241022000000001</v>
      </c>
      <c r="E8">
        <v>0</v>
      </c>
      <c r="F8">
        <v>15.613652999999999</v>
      </c>
      <c r="G8">
        <v>22.628482000000002</v>
      </c>
      <c r="H8">
        <v>0</v>
      </c>
      <c r="I8">
        <v>93.748959999999997</v>
      </c>
      <c r="J8">
        <v>2.2865600000000001</v>
      </c>
      <c r="K8">
        <v>343.89266099999998</v>
      </c>
      <c r="L8">
        <v>437.61432400000001</v>
      </c>
      <c r="M8">
        <v>92.912925000000001</v>
      </c>
      <c r="N8">
        <v>119.136178</v>
      </c>
      <c r="O8">
        <v>62.394581000000002</v>
      </c>
      <c r="P8">
        <v>88.918479000000005</v>
      </c>
      <c r="Q8">
        <v>21.969276000000001</v>
      </c>
      <c r="R8">
        <v>42.846212999999999</v>
      </c>
      <c r="S8">
        <v>26.616267000000001</v>
      </c>
      <c r="T8">
        <v>0.56176899999999996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42.822318000000003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10.918806</v>
      </c>
      <c r="AN8">
        <v>0.86180000000000001</v>
      </c>
      <c r="AO8">
        <v>0</v>
      </c>
      <c r="AP8">
        <v>1.1529</v>
      </c>
      <c r="AQ8">
        <v>0</v>
      </c>
      <c r="AR8">
        <v>44.16</v>
      </c>
      <c r="AS8">
        <v>31.897383000000001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80.816666999999995</v>
      </c>
      <c r="BA8">
        <f t="shared" si="1"/>
        <v>2230.9731770000003</v>
      </c>
      <c r="BD8">
        <v>2.0896979999999998</v>
      </c>
      <c r="BE8">
        <v>0</v>
      </c>
      <c r="BF8">
        <v>2.4153999999999998E-2</v>
      </c>
      <c r="BG8">
        <v>0</v>
      </c>
      <c r="BH8">
        <v>0</v>
      </c>
      <c r="BI8">
        <v>0.84400399999999998</v>
      </c>
      <c r="BJ8">
        <v>0</v>
      </c>
      <c r="BK8">
        <v>1.6139000000000001E-2</v>
      </c>
      <c r="BL8">
        <v>0</v>
      </c>
      <c r="BM8">
        <v>0</v>
      </c>
      <c r="BN8">
        <v>0</v>
      </c>
      <c r="BO8">
        <v>2.02</v>
      </c>
      <c r="BP8">
        <v>1.07</v>
      </c>
      <c r="BQ8">
        <v>0</v>
      </c>
      <c r="BR8">
        <v>0.49598399999999998</v>
      </c>
      <c r="BS8">
        <v>1.62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1.9381029999999999</v>
      </c>
      <c r="CA8">
        <v>3.5116909999999999</v>
      </c>
      <c r="CB8">
        <v>1.88</v>
      </c>
      <c r="CC8">
        <v>0.87</v>
      </c>
      <c r="CD8">
        <v>1.47</v>
      </c>
      <c r="CE8">
        <v>1.06</v>
      </c>
      <c r="CF8">
        <v>0.22</v>
      </c>
      <c r="CG8">
        <v>3.02</v>
      </c>
      <c r="CH8">
        <v>0</v>
      </c>
      <c r="CI8">
        <v>7.81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0.99398699999999995</v>
      </c>
      <c r="CQ8">
        <v>2.7933970000000001</v>
      </c>
      <c r="CR8">
        <v>3.57</v>
      </c>
      <c r="CS8">
        <v>2.0717189999999999</v>
      </c>
      <c r="CT8">
        <v>1.9429620000000001</v>
      </c>
      <c r="CU8">
        <v>0.97984300000000002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80.816666999999995</v>
      </c>
    </row>
    <row r="9" spans="1:114">
      <c r="A9" t="s">
        <v>51</v>
      </c>
      <c r="B9">
        <v>0</v>
      </c>
      <c r="C9">
        <v>0</v>
      </c>
      <c r="D9">
        <v>46.241022000000001</v>
      </c>
      <c r="E9">
        <v>0</v>
      </c>
      <c r="F9">
        <v>15.613652999999999</v>
      </c>
      <c r="G9">
        <v>22.628482000000002</v>
      </c>
      <c r="H9">
        <v>0</v>
      </c>
      <c r="I9">
        <v>93.748959999999997</v>
      </c>
      <c r="J9">
        <v>2.2865600000000001</v>
      </c>
      <c r="K9">
        <v>343.89266099999998</v>
      </c>
      <c r="L9">
        <v>437.61432400000001</v>
      </c>
      <c r="M9">
        <v>92.912925000000001</v>
      </c>
      <c r="N9">
        <v>119.136178</v>
      </c>
      <c r="O9">
        <v>62.394581000000002</v>
      </c>
      <c r="P9">
        <v>88.918479000000005</v>
      </c>
      <c r="Q9">
        <v>21.969276000000001</v>
      </c>
      <c r="R9">
        <v>42.846212999999999</v>
      </c>
      <c r="S9">
        <v>26.616267000000001</v>
      </c>
      <c r="T9">
        <v>0.56176899999999996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42.822318000000003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10.918806</v>
      </c>
      <c r="AN9">
        <v>0.86180000000000001</v>
      </c>
      <c r="AO9">
        <v>0</v>
      </c>
      <c r="AP9">
        <v>1.1529</v>
      </c>
      <c r="AQ9">
        <v>0</v>
      </c>
      <c r="AR9">
        <v>44.16</v>
      </c>
      <c r="AS9">
        <v>31.897383000000001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80.816666999999995</v>
      </c>
      <c r="BA9">
        <f t="shared" si="1"/>
        <v>2230.9731770000003</v>
      </c>
      <c r="BD9">
        <v>2.0896979999999998</v>
      </c>
      <c r="BE9">
        <v>0</v>
      </c>
      <c r="BF9">
        <v>2.4153999999999998E-2</v>
      </c>
      <c r="BG9">
        <v>0</v>
      </c>
      <c r="BH9">
        <v>0</v>
      </c>
      <c r="BI9">
        <v>0.84400399999999998</v>
      </c>
      <c r="BJ9">
        <v>0</v>
      </c>
      <c r="BK9">
        <v>1.6139000000000001E-2</v>
      </c>
      <c r="BL9">
        <v>0</v>
      </c>
      <c r="BM9">
        <v>0</v>
      </c>
      <c r="BN9">
        <v>0</v>
      </c>
      <c r="BO9">
        <v>2.02</v>
      </c>
      <c r="BP9">
        <v>1.07</v>
      </c>
      <c r="BQ9">
        <v>0</v>
      </c>
      <c r="BR9">
        <v>0.49598399999999998</v>
      </c>
      <c r="BS9">
        <v>1.62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1.9381029999999999</v>
      </c>
      <c r="CA9">
        <v>3.5116909999999999</v>
      </c>
      <c r="CB9">
        <v>1.88</v>
      </c>
      <c r="CC9">
        <v>0.87</v>
      </c>
      <c r="CD9">
        <v>1.47</v>
      </c>
      <c r="CE9">
        <v>1.06</v>
      </c>
      <c r="CF9">
        <v>0.22</v>
      </c>
      <c r="CG9">
        <v>3.02</v>
      </c>
      <c r="CH9">
        <v>0</v>
      </c>
      <c r="CI9">
        <v>7.81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0.99398699999999995</v>
      </c>
      <c r="CQ9">
        <v>2.7933970000000001</v>
      </c>
      <c r="CR9">
        <v>3.57</v>
      </c>
      <c r="CS9">
        <v>2.0717189999999999</v>
      </c>
      <c r="CT9">
        <v>1.9429620000000001</v>
      </c>
      <c r="CU9">
        <v>0.97984300000000002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80.816666999999995</v>
      </c>
    </row>
    <row r="10" spans="1:114">
      <c r="A10" t="s">
        <v>52</v>
      </c>
      <c r="B10">
        <v>0</v>
      </c>
      <c r="C10">
        <v>0</v>
      </c>
      <c r="D10">
        <v>46.241022000000001</v>
      </c>
      <c r="E10">
        <v>0</v>
      </c>
      <c r="F10">
        <v>15.613652999999999</v>
      </c>
      <c r="G10">
        <v>22.628482000000002</v>
      </c>
      <c r="H10">
        <v>0</v>
      </c>
      <c r="I10">
        <v>93.748959999999997</v>
      </c>
      <c r="J10">
        <v>2.2865600000000001</v>
      </c>
      <c r="K10">
        <v>343.89266099999998</v>
      </c>
      <c r="L10">
        <v>437.61432400000001</v>
      </c>
      <c r="M10">
        <v>92.912925000000001</v>
      </c>
      <c r="N10">
        <v>119.136178</v>
      </c>
      <c r="O10">
        <v>62.394581000000002</v>
      </c>
      <c r="P10">
        <v>88.918479000000005</v>
      </c>
      <c r="Q10">
        <v>21.969276000000001</v>
      </c>
      <c r="R10">
        <v>42.846212999999999</v>
      </c>
      <c r="S10">
        <v>26.616267000000001</v>
      </c>
      <c r="T10">
        <v>0.56176899999999996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42.822318000000003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10.918806</v>
      </c>
      <c r="AN10">
        <v>0.86180000000000001</v>
      </c>
      <c r="AO10">
        <v>0</v>
      </c>
      <c r="AP10">
        <v>1.1529</v>
      </c>
      <c r="AQ10">
        <v>0</v>
      </c>
      <c r="AR10">
        <v>44.16</v>
      </c>
      <c r="AS10">
        <v>31.897383000000001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80.859826999999996</v>
      </c>
      <c r="BA10">
        <f t="shared" si="1"/>
        <v>2231.016337</v>
      </c>
      <c r="BD10">
        <v>2.0896979999999998</v>
      </c>
      <c r="BE10">
        <v>0</v>
      </c>
      <c r="BF10">
        <v>2.4153999999999998E-2</v>
      </c>
      <c r="BG10">
        <v>0</v>
      </c>
      <c r="BH10">
        <v>0</v>
      </c>
      <c r="BI10">
        <v>0.84400399999999998</v>
      </c>
      <c r="BJ10">
        <v>0</v>
      </c>
      <c r="BK10">
        <v>1.6139000000000001E-2</v>
      </c>
      <c r="BL10">
        <v>0</v>
      </c>
      <c r="BM10">
        <v>0</v>
      </c>
      <c r="BN10">
        <v>0</v>
      </c>
      <c r="BO10">
        <v>2.02</v>
      </c>
      <c r="BP10">
        <v>1.07</v>
      </c>
      <c r="BQ10">
        <v>0</v>
      </c>
      <c r="BR10">
        <v>0.49598399999999998</v>
      </c>
      <c r="BS10">
        <v>1.62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1.9381029999999999</v>
      </c>
      <c r="CA10">
        <v>3.5116909999999999</v>
      </c>
      <c r="CB10">
        <v>1.88</v>
      </c>
      <c r="CC10">
        <v>0.87</v>
      </c>
      <c r="CD10">
        <v>1.47</v>
      </c>
      <c r="CE10">
        <v>1.06</v>
      </c>
      <c r="CF10">
        <v>0.22</v>
      </c>
      <c r="CG10">
        <v>3.02</v>
      </c>
      <c r="CH10">
        <v>0</v>
      </c>
      <c r="CI10">
        <v>7.81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0.99398699999999995</v>
      </c>
      <c r="CQ10">
        <v>2.7933970000000001</v>
      </c>
      <c r="CR10">
        <v>3.57</v>
      </c>
      <c r="CS10">
        <v>2.1148790000000002</v>
      </c>
      <c r="CT10">
        <v>1.9429620000000001</v>
      </c>
      <c r="CU10">
        <v>0.97984300000000002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80.859826999999996</v>
      </c>
    </row>
    <row r="11" spans="1:114">
      <c r="A11" t="s">
        <v>53</v>
      </c>
      <c r="B11">
        <v>0</v>
      </c>
      <c r="C11">
        <v>0</v>
      </c>
      <c r="D11">
        <v>46.241022000000001</v>
      </c>
      <c r="E11">
        <v>0</v>
      </c>
      <c r="F11">
        <v>15.613652999999999</v>
      </c>
      <c r="G11">
        <v>22.628482000000002</v>
      </c>
      <c r="H11">
        <v>0</v>
      </c>
      <c r="I11">
        <v>93.748959999999997</v>
      </c>
      <c r="J11">
        <v>2.2865600000000001</v>
      </c>
      <c r="K11">
        <v>343.89266099999998</v>
      </c>
      <c r="L11">
        <v>437.61432400000001</v>
      </c>
      <c r="M11">
        <v>92.912925000000001</v>
      </c>
      <c r="N11">
        <v>119.136178</v>
      </c>
      <c r="O11">
        <v>62.394581000000002</v>
      </c>
      <c r="P11">
        <v>88.918479000000005</v>
      </c>
      <c r="Q11">
        <v>21.969276000000001</v>
      </c>
      <c r="R11">
        <v>42.846212999999999</v>
      </c>
      <c r="S11">
        <v>26.616267000000001</v>
      </c>
      <c r="T11">
        <v>0.56176899999999996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10.918806</v>
      </c>
      <c r="AN11">
        <v>0.86180000000000001</v>
      </c>
      <c r="AO11">
        <v>0</v>
      </c>
      <c r="AP11">
        <v>1.1529</v>
      </c>
      <c r="AQ11">
        <v>0</v>
      </c>
      <c r="AR11">
        <v>44.16</v>
      </c>
      <c r="AS11">
        <v>31.897383000000001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80.923173999999989</v>
      </c>
      <c r="BA11">
        <f t="shared" si="1"/>
        <v>2231.0796840000003</v>
      </c>
      <c r="BD11">
        <v>2.0896979999999998</v>
      </c>
      <c r="BE11">
        <v>0</v>
      </c>
      <c r="BF11">
        <v>2.4340000000000001E-2</v>
      </c>
      <c r="BG11">
        <v>0</v>
      </c>
      <c r="BH11">
        <v>0</v>
      </c>
      <c r="BI11">
        <v>0.84400399999999998</v>
      </c>
      <c r="BJ11">
        <v>0</v>
      </c>
      <c r="BK11">
        <v>1.6139000000000001E-2</v>
      </c>
      <c r="BL11">
        <v>0</v>
      </c>
      <c r="BM11">
        <v>0</v>
      </c>
      <c r="BN11">
        <v>0</v>
      </c>
      <c r="BO11">
        <v>2.02</v>
      </c>
      <c r="BP11">
        <v>1.07</v>
      </c>
      <c r="BQ11">
        <v>0</v>
      </c>
      <c r="BR11">
        <v>0.49598399999999998</v>
      </c>
      <c r="BS11">
        <v>1.62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1.9381029999999999</v>
      </c>
      <c r="CA11">
        <v>3.5116909999999999</v>
      </c>
      <c r="CB11">
        <v>1.9</v>
      </c>
      <c r="CC11">
        <v>0.87</v>
      </c>
      <c r="CD11">
        <v>1.47</v>
      </c>
      <c r="CE11">
        <v>1.06</v>
      </c>
      <c r="CF11">
        <v>0.22</v>
      </c>
      <c r="CG11">
        <v>3.02</v>
      </c>
      <c r="CH11">
        <v>0</v>
      </c>
      <c r="CI11">
        <v>7.81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0.99398699999999995</v>
      </c>
      <c r="CQ11">
        <v>2.7933970000000001</v>
      </c>
      <c r="CR11">
        <v>3.57</v>
      </c>
      <c r="CS11">
        <v>2.1580400000000002</v>
      </c>
      <c r="CT11">
        <v>1.9429620000000001</v>
      </c>
      <c r="CU11">
        <v>0.97984300000000002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80.923173999999989</v>
      </c>
    </row>
    <row r="12" spans="1:114">
      <c r="A12" t="s">
        <v>54</v>
      </c>
      <c r="B12">
        <v>0</v>
      </c>
      <c r="C12">
        <v>0</v>
      </c>
      <c r="D12">
        <v>46.241022000000001</v>
      </c>
      <c r="E12">
        <v>0</v>
      </c>
      <c r="F12">
        <v>15.613652999999999</v>
      </c>
      <c r="G12">
        <v>22.628482000000002</v>
      </c>
      <c r="H12">
        <v>0</v>
      </c>
      <c r="I12">
        <v>93.748959999999997</v>
      </c>
      <c r="J12">
        <v>2.2865600000000001</v>
      </c>
      <c r="K12">
        <v>343.89266099999998</v>
      </c>
      <c r="L12">
        <v>437.61432400000001</v>
      </c>
      <c r="M12">
        <v>92.912925000000001</v>
      </c>
      <c r="N12">
        <v>119.136178</v>
      </c>
      <c r="O12">
        <v>62.394581000000002</v>
      </c>
      <c r="P12">
        <v>88.918479000000005</v>
      </c>
      <c r="Q12">
        <v>21.969276000000001</v>
      </c>
      <c r="R12">
        <v>42.846212999999999</v>
      </c>
      <c r="S12">
        <v>26.616267000000001</v>
      </c>
      <c r="T12">
        <v>0.56176899999999996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10.918806</v>
      </c>
      <c r="AN12">
        <v>0.86180000000000001</v>
      </c>
      <c r="AO12">
        <v>0</v>
      </c>
      <c r="AP12">
        <v>1.1529</v>
      </c>
      <c r="AQ12">
        <v>0</v>
      </c>
      <c r="AR12">
        <v>44.16</v>
      </c>
      <c r="AS12">
        <v>31.897383000000001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80.944754999999986</v>
      </c>
      <c r="BA12">
        <f t="shared" si="1"/>
        <v>2231.1012650000002</v>
      </c>
      <c r="BD12">
        <v>2.0896979999999998</v>
      </c>
      <c r="BE12">
        <v>0</v>
      </c>
      <c r="BF12">
        <v>2.4340000000000001E-2</v>
      </c>
      <c r="BG12">
        <v>0</v>
      </c>
      <c r="BH12">
        <v>0</v>
      </c>
      <c r="BI12">
        <v>0.84400399999999998</v>
      </c>
      <c r="BJ12">
        <v>0</v>
      </c>
      <c r="BK12">
        <v>1.6139000000000001E-2</v>
      </c>
      <c r="BL12">
        <v>0</v>
      </c>
      <c r="BM12">
        <v>0</v>
      </c>
      <c r="BN12">
        <v>0</v>
      </c>
      <c r="BO12">
        <v>2.02</v>
      </c>
      <c r="BP12">
        <v>1.07</v>
      </c>
      <c r="BQ12">
        <v>0</v>
      </c>
      <c r="BR12">
        <v>0.49598399999999998</v>
      </c>
      <c r="BS12">
        <v>1.62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1.9381029999999999</v>
      </c>
      <c r="CA12">
        <v>3.5116909999999999</v>
      </c>
      <c r="CB12">
        <v>1.9</v>
      </c>
      <c r="CC12">
        <v>0.87</v>
      </c>
      <c r="CD12">
        <v>1.47</v>
      </c>
      <c r="CE12">
        <v>1.06</v>
      </c>
      <c r="CF12">
        <v>0.22</v>
      </c>
      <c r="CG12">
        <v>3.02</v>
      </c>
      <c r="CH12">
        <v>0</v>
      </c>
      <c r="CI12">
        <v>7.81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0.99398699999999995</v>
      </c>
      <c r="CQ12">
        <v>2.7933970000000001</v>
      </c>
      <c r="CR12">
        <v>3.57</v>
      </c>
      <c r="CS12">
        <v>2.179621</v>
      </c>
      <c r="CT12">
        <v>1.9429620000000001</v>
      </c>
      <c r="CU12">
        <v>0.97984300000000002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80.944754999999986</v>
      </c>
    </row>
    <row r="13" spans="1:114">
      <c r="A13" t="s">
        <v>55</v>
      </c>
      <c r="B13">
        <v>0</v>
      </c>
      <c r="C13">
        <v>0</v>
      </c>
      <c r="D13">
        <v>46.241022000000001</v>
      </c>
      <c r="E13">
        <v>0</v>
      </c>
      <c r="F13">
        <v>15.613652999999999</v>
      </c>
      <c r="G13">
        <v>22.628482000000002</v>
      </c>
      <c r="H13">
        <v>0</v>
      </c>
      <c r="I13">
        <v>93.748959999999997</v>
      </c>
      <c r="J13">
        <v>2.2865600000000001</v>
      </c>
      <c r="K13">
        <v>343.89266099999998</v>
      </c>
      <c r="L13">
        <v>437.61432400000001</v>
      </c>
      <c r="M13">
        <v>92.912925000000001</v>
      </c>
      <c r="N13">
        <v>119.136178</v>
      </c>
      <c r="O13">
        <v>62.394581000000002</v>
      </c>
      <c r="P13">
        <v>88.918479000000005</v>
      </c>
      <c r="Q13">
        <v>21.969276000000001</v>
      </c>
      <c r="R13">
        <v>42.846212999999999</v>
      </c>
      <c r="S13">
        <v>26.616267000000001</v>
      </c>
      <c r="T13">
        <v>0.56176899999999996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10.918806</v>
      </c>
      <c r="AN13">
        <v>0.86180000000000001</v>
      </c>
      <c r="AO13">
        <v>0</v>
      </c>
      <c r="AP13">
        <v>1.1529</v>
      </c>
      <c r="AQ13">
        <v>0</v>
      </c>
      <c r="AR13">
        <v>52.44</v>
      </c>
      <c r="AS13">
        <v>31.897383000000001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80.977124999999987</v>
      </c>
      <c r="BA13">
        <f t="shared" si="1"/>
        <v>2239.4136350000003</v>
      </c>
      <c r="BD13">
        <v>2.0896979999999998</v>
      </c>
      <c r="BE13">
        <v>0</v>
      </c>
      <c r="BF13">
        <v>2.4340000000000001E-2</v>
      </c>
      <c r="BG13">
        <v>0</v>
      </c>
      <c r="BH13">
        <v>0</v>
      </c>
      <c r="BI13">
        <v>0.84400399999999998</v>
      </c>
      <c r="BJ13">
        <v>0</v>
      </c>
      <c r="BK13">
        <v>1.6139000000000001E-2</v>
      </c>
      <c r="BL13">
        <v>0</v>
      </c>
      <c r="BM13">
        <v>0</v>
      </c>
      <c r="BN13">
        <v>0</v>
      </c>
      <c r="BO13">
        <v>2.02</v>
      </c>
      <c r="BP13">
        <v>1.07</v>
      </c>
      <c r="BQ13">
        <v>0</v>
      </c>
      <c r="BR13">
        <v>0.49598399999999998</v>
      </c>
      <c r="BS13">
        <v>1.62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1.9381029999999999</v>
      </c>
      <c r="CA13">
        <v>3.5116909999999999</v>
      </c>
      <c r="CB13">
        <v>1.9</v>
      </c>
      <c r="CC13">
        <v>0.87</v>
      </c>
      <c r="CD13">
        <v>1.47</v>
      </c>
      <c r="CE13">
        <v>1.06</v>
      </c>
      <c r="CF13">
        <v>0.22</v>
      </c>
      <c r="CG13">
        <v>3.02</v>
      </c>
      <c r="CH13">
        <v>0</v>
      </c>
      <c r="CI13">
        <v>7.81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0.99398699999999995</v>
      </c>
      <c r="CQ13">
        <v>2.7933970000000001</v>
      </c>
      <c r="CR13">
        <v>3.57</v>
      </c>
      <c r="CS13">
        <v>2.2119909999999998</v>
      </c>
      <c r="CT13">
        <v>1.9429620000000001</v>
      </c>
      <c r="CU13">
        <v>0.97984300000000002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80.977124999999987</v>
      </c>
    </row>
    <row r="14" spans="1:114">
      <c r="A14" t="s">
        <v>56</v>
      </c>
      <c r="B14">
        <v>0</v>
      </c>
      <c r="C14">
        <v>0</v>
      </c>
      <c r="D14">
        <v>46.241022000000001</v>
      </c>
      <c r="E14">
        <v>0</v>
      </c>
      <c r="F14">
        <v>15.613652999999999</v>
      </c>
      <c r="G14">
        <v>22.628482000000002</v>
      </c>
      <c r="H14">
        <v>0</v>
      </c>
      <c r="I14">
        <v>93.748959999999997</v>
      </c>
      <c r="J14">
        <v>2.2865600000000001</v>
      </c>
      <c r="K14">
        <v>343.89266099999998</v>
      </c>
      <c r="L14">
        <v>437.61432400000001</v>
      </c>
      <c r="M14">
        <v>92.912925000000001</v>
      </c>
      <c r="N14">
        <v>119.136178</v>
      </c>
      <c r="O14">
        <v>62.394581000000002</v>
      </c>
      <c r="P14">
        <v>88.918479000000005</v>
      </c>
      <c r="Q14">
        <v>21.969276000000001</v>
      </c>
      <c r="R14">
        <v>42.846212999999999</v>
      </c>
      <c r="S14">
        <v>26.616267000000001</v>
      </c>
      <c r="T14">
        <v>0.56176899999999996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10.918806</v>
      </c>
      <c r="AN14">
        <v>0.86180000000000001</v>
      </c>
      <c r="AO14">
        <v>0</v>
      </c>
      <c r="AP14">
        <v>1.1529</v>
      </c>
      <c r="AQ14">
        <v>0</v>
      </c>
      <c r="AR14">
        <v>52.44</v>
      </c>
      <c r="AS14">
        <v>31.897383000000001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81.009494999999987</v>
      </c>
      <c r="BA14">
        <f t="shared" si="1"/>
        <v>2239.4460050000002</v>
      </c>
      <c r="BD14">
        <v>2.0896979999999998</v>
      </c>
      <c r="BE14">
        <v>0</v>
      </c>
      <c r="BF14">
        <v>2.4340000000000001E-2</v>
      </c>
      <c r="BG14">
        <v>0</v>
      </c>
      <c r="BH14">
        <v>0</v>
      </c>
      <c r="BI14">
        <v>0.84400399999999998</v>
      </c>
      <c r="BJ14">
        <v>0</v>
      </c>
      <c r="BK14">
        <v>1.6139000000000001E-2</v>
      </c>
      <c r="BL14">
        <v>0</v>
      </c>
      <c r="BM14">
        <v>0</v>
      </c>
      <c r="BN14">
        <v>0</v>
      </c>
      <c r="BO14">
        <v>2.02</v>
      </c>
      <c r="BP14">
        <v>1.07</v>
      </c>
      <c r="BQ14">
        <v>0</v>
      </c>
      <c r="BR14">
        <v>0.49598399999999998</v>
      </c>
      <c r="BS14">
        <v>1.62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1.9381029999999999</v>
      </c>
      <c r="CA14">
        <v>3.5116909999999999</v>
      </c>
      <c r="CB14">
        <v>1.9</v>
      </c>
      <c r="CC14">
        <v>0.87</v>
      </c>
      <c r="CD14">
        <v>1.47</v>
      </c>
      <c r="CE14">
        <v>1.06</v>
      </c>
      <c r="CF14">
        <v>0.22</v>
      </c>
      <c r="CG14">
        <v>3.02</v>
      </c>
      <c r="CH14">
        <v>0</v>
      </c>
      <c r="CI14">
        <v>7.81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0.99398699999999995</v>
      </c>
      <c r="CQ14">
        <v>2.7933970000000001</v>
      </c>
      <c r="CR14">
        <v>3.57</v>
      </c>
      <c r="CS14">
        <v>2.2443610000000001</v>
      </c>
      <c r="CT14">
        <v>1.9429620000000001</v>
      </c>
      <c r="CU14">
        <v>0.97984300000000002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81.009494999999987</v>
      </c>
    </row>
    <row r="15" spans="1:114">
      <c r="A15" t="s">
        <v>57</v>
      </c>
      <c r="B15">
        <v>0</v>
      </c>
      <c r="C15">
        <v>0</v>
      </c>
      <c r="D15">
        <v>46.241022000000001</v>
      </c>
      <c r="E15">
        <v>0</v>
      </c>
      <c r="F15">
        <v>15.613652999999999</v>
      </c>
      <c r="G15">
        <v>22.628482000000002</v>
      </c>
      <c r="H15">
        <v>0</v>
      </c>
      <c r="I15">
        <v>93.748959999999997</v>
      </c>
      <c r="J15">
        <v>2.2865600000000001</v>
      </c>
      <c r="K15">
        <v>343.89266099999998</v>
      </c>
      <c r="L15">
        <v>437.61432400000001</v>
      </c>
      <c r="M15">
        <v>92.912925000000001</v>
      </c>
      <c r="N15">
        <v>119.136178</v>
      </c>
      <c r="O15">
        <v>62.394581000000002</v>
      </c>
      <c r="P15">
        <v>88.918479000000005</v>
      </c>
      <c r="Q15">
        <v>21.969276000000001</v>
      </c>
      <c r="R15">
        <v>42.846212999999999</v>
      </c>
      <c r="S15">
        <v>26.616267000000001</v>
      </c>
      <c r="T15">
        <v>0.56176899999999996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10.918806</v>
      </c>
      <c r="AN15">
        <v>0.86180000000000001</v>
      </c>
      <c r="AO15">
        <v>0</v>
      </c>
      <c r="AP15">
        <v>1.1529</v>
      </c>
      <c r="AQ15">
        <v>0</v>
      </c>
      <c r="AR15">
        <v>52.44</v>
      </c>
      <c r="AS15">
        <v>31.897383000000001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79.93107599999999</v>
      </c>
      <c r="BA15">
        <f t="shared" si="1"/>
        <v>2238.3675860000003</v>
      </c>
      <c r="BD15">
        <v>2.0896979999999998</v>
      </c>
      <c r="BE15">
        <v>0</v>
      </c>
      <c r="BF15">
        <v>2.4340000000000001E-2</v>
      </c>
      <c r="BG15">
        <v>0</v>
      </c>
      <c r="BH15">
        <v>0</v>
      </c>
      <c r="BI15">
        <v>0.84400399999999998</v>
      </c>
      <c r="BJ15">
        <v>0</v>
      </c>
      <c r="BK15">
        <v>1.6139000000000001E-2</v>
      </c>
      <c r="BL15">
        <v>0</v>
      </c>
      <c r="BM15">
        <v>0</v>
      </c>
      <c r="BN15">
        <v>0</v>
      </c>
      <c r="BO15">
        <v>2.02</v>
      </c>
      <c r="BP15">
        <v>1.07</v>
      </c>
      <c r="BQ15">
        <v>0</v>
      </c>
      <c r="BR15">
        <v>0.49598399999999998</v>
      </c>
      <c r="BS15">
        <v>1.62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1.9381029999999999</v>
      </c>
      <c r="CA15">
        <v>3.5116909999999999</v>
      </c>
      <c r="CB15">
        <v>1.9</v>
      </c>
      <c r="CC15">
        <v>0.87</v>
      </c>
      <c r="CD15">
        <v>1.47</v>
      </c>
      <c r="CE15">
        <v>1.06</v>
      </c>
      <c r="CF15">
        <v>0.22</v>
      </c>
      <c r="CG15">
        <v>3.02</v>
      </c>
      <c r="CH15">
        <v>0</v>
      </c>
      <c r="CI15">
        <v>6.71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0.99398699999999995</v>
      </c>
      <c r="CQ15">
        <v>2.7933970000000001</v>
      </c>
      <c r="CR15">
        <v>3.57</v>
      </c>
      <c r="CS15">
        <v>2.2659419999999999</v>
      </c>
      <c r="CT15">
        <v>1.9429620000000001</v>
      </c>
      <c r="CU15">
        <v>0.97984300000000002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79.93107599999999</v>
      </c>
    </row>
    <row r="16" spans="1:114">
      <c r="A16" t="s">
        <v>58</v>
      </c>
      <c r="B16">
        <v>0</v>
      </c>
      <c r="C16">
        <v>0</v>
      </c>
      <c r="D16">
        <v>46.241022000000001</v>
      </c>
      <c r="E16">
        <v>0</v>
      </c>
      <c r="F16">
        <v>15.613652999999999</v>
      </c>
      <c r="G16">
        <v>22.628482000000002</v>
      </c>
      <c r="H16">
        <v>0</v>
      </c>
      <c r="I16">
        <v>93.748959999999997</v>
      </c>
      <c r="J16">
        <v>2.2865600000000001</v>
      </c>
      <c r="K16">
        <v>343.89266099999998</v>
      </c>
      <c r="L16">
        <v>437.61432400000001</v>
      </c>
      <c r="M16">
        <v>92.912925000000001</v>
      </c>
      <c r="N16">
        <v>119.136178</v>
      </c>
      <c r="O16">
        <v>62.394581000000002</v>
      </c>
      <c r="P16">
        <v>88.918479000000005</v>
      </c>
      <c r="Q16">
        <v>21.969276000000001</v>
      </c>
      <c r="R16">
        <v>42.846212999999999</v>
      </c>
      <c r="S16">
        <v>26.616267000000001</v>
      </c>
      <c r="T16">
        <v>0.56176899999999996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10.918806</v>
      </c>
      <c r="AN16">
        <v>0.86180000000000001</v>
      </c>
      <c r="AO16">
        <v>0</v>
      </c>
      <c r="AP16">
        <v>1.1529</v>
      </c>
      <c r="AQ16">
        <v>0</v>
      </c>
      <c r="AR16">
        <v>52.44</v>
      </c>
      <c r="AS16">
        <v>31.897383000000001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79.93107599999999</v>
      </c>
      <c r="BA16">
        <f t="shared" si="1"/>
        <v>2238.3675860000003</v>
      </c>
      <c r="BD16">
        <v>2.0896979999999998</v>
      </c>
      <c r="BE16">
        <v>0</v>
      </c>
      <c r="BF16">
        <v>2.4340000000000001E-2</v>
      </c>
      <c r="BG16">
        <v>0</v>
      </c>
      <c r="BH16">
        <v>0</v>
      </c>
      <c r="BI16">
        <v>0.84400399999999998</v>
      </c>
      <c r="BJ16">
        <v>0</v>
      </c>
      <c r="BK16">
        <v>1.6139000000000001E-2</v>
      </c>
      <c r="BL16">
        <v>0</v>
      </c>
      <c r="BM16">
        <v>0</v>
      </c>
      <c r="BN16">
        <v>0</v>
      </c>
      <c r="BO16">
        <v>2.02</v>
      </c>
      <c r="BP16">
        <v>1.07</v>
      </c>
      <c r="BQ16">
        <v>0</v>
      </c>
      <c r="BR16">
        <v>0.49598399999999998</v>
      </c>
      <c r="BS16">
        <v>1.62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1.9381029999999999</v>
      </c>
      <c r="CA16">
        <v>3.5116909999999999</v>
      </c>
      <c r="CB16">
        <v>1.9</v>
      </c>
      <c r="CC16">
        <v>0.87</v>
      </c>
      <c r="CD16">
        <v>1.47</v>
      </c>
      <c r="CE16">
        <v>1.06</v>
      </c>
      <c r="CF16">
        <v>0.22</v>
      </c>
      <c r="CG16">
        <v>3.02</v>
      </c>
      <c r="CH16">
        <v>0</v>
      </c>
      <c r="CI16">
        <v>6.71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0.99398699999999995</v>
      </c>
      <c r="CQ16">
        <v>2.7933970000000001</v>
      </c>
      <c r="CR16">
        <v>3.57</v>
      </c>
      <c r="CS16">
        <v>2.2659419999999999</v>
      </c>
      <c r="CT16">
        <v>1.9429620000000001</v>
      </c>
      <c r="CU16">
        <v>0.97984300000000002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79.93107599999999</v>
      </c>
    </row>
    <row r="17" spans="1:114">
      <c r="A17" t="s">
        <v>59</v>
      </c>
      <c r="B17">
        <v>0</v>
      </c>
      <c r="C17">
        <v>0</v>
      </c>
      <c r="D17">
        <v>46.241022000000001</v>
      </c>
      <c r="E17">
        <v>0</v>
      </c>
      <c r="F17">
        <v>15.613652999999999</v>
      </c>
      <c r="G17">
        <v>22.628482000000002</v>
      </c>
      <c r="H17">
        <v>0</v>
      </c>
      <c r="I17">
        <v>93.748959999999997</v>
      </c>
      <c r="J17">
        <v>2.2865600000000001</v>
      </c>
      <c r="K17">
        <v>343.89266099999998</v>
      </c>
      <c r="L17">
        <v>437.61432400000001</v>
      </c>
      <c r="M17">
        <v>92.912925000000001</v>
      </c>
      <c r="N17">
        <v>119.136178</v>
      </c>
      <c r="O17">
        <v>62.394581000000002</v>
      </c>
      <c r="P17">
        <v>88.918479000000005</v>
      </c>
      <c r="Q17">
        <v>21.969276000000001</v>
      </c>
      <c r="R17">
        <v>42.846212999999999</v>
      </c>
      <c r="S17">
        <v>26.616267000000001</v>
      </c>
      <c r="T17">
        <v>0.56176899999999996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10.918806</v>
      </c>
      <c r="AN17">
        <v>0.86180000000000001</v>
      </c>
      <c r="AO17">
        <v>0</v>
      </c>
      <c r="AP17">
        <v>1.1529</v>
      </c>
      <c r="AQ17">
        <v>0</v>
      </c>
      <c r="AR17">
        <v>46.368000000000002</v>
      </c>
      <c r="AS17">
        <v>31.897383000000001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79.96344599999999</v>
      </c>
      <c r="BA17">
        <f t="shared" si="1"/>
        <v>2232.3279560000005</v>
      </c>
      <c r="BD17">
        <v>2.0896979999999998</v>
      </c>
      <c r="BE17">
        <v>0</v>
      </c>
      <c r="BF17">
        <v>2.4340000000000001E-2</v>
      </c>
      <c r="BG17">
        <v>0</v>
      </c>
      <c r="BH17">
        <v>0</v>
      </c>
      <c r="BI17">
        <v>0.84400399999999998</v>
      </c>
      <c r="BJ17">
        <v>0</v>
      </c>
      <c r="BK17">
        <v>1.6139000000000001E-2</v>
      </c>
      <c r="BL17">
        <v>0</v>
      </c>
      <c r="BM17">
        <v>0</v>
      </c>
      <c r="BN17">
        <v>0</v>
      </c>
      <c r="BO17">
        <v>2.02</v>
      </c>
      <c r="BP17">
        <v>1.07</v>
      </c>
      <c r="BQ17">
        <v>0</v>
      </c>
      <c r="BR17">
        <v>0.49598399999999998</v>
      </c>
      <c r="BS17">
        <v>1.62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1.9381029999999999</v>
      </c>
      <c r="CA17">
        <v>3.5116909999999999</v>
      </c>
      <c r="CB17">
        <v>1.9</v>
      </c>
      <c r="CC17">
        <v>0.87</v>
      </c>
      <c r="CD17">
        <v>1.47</v>
      </c>
      <c r="CE17">
        <v>1.06</v>
      </c>
      <c r="CF17">
        <v>0.22</v>
      </c>
      <c r="CG17">
        <v>3.02</v>
      </c>
      <c r="CH17">
        <v>0</v>
      </c>
      <c r="CI17">
        <v>6.71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0.99398699999999995</v>
      </c>
      <c r="CQ17">
        <v>2.7933970000000001</v>
      </c>
      <c r="CR17">
        <v>3.57</v>
      </c>
      <c r="CS17">
        <v>2.2983120000000001</v>
      </c>
      <c r="CT17">
        <v>1.9429620000000001</v>
      </c>
      <c r="CU17">
        <v>0.97984300000000002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79.96344599999999</v>
      </c>
    </row>
    <row r="18" spans="1:114">
      <c r="A18" t="s">
        <v>60</v>
      </c>
      <c r="B18">
        <v>0</v>
      </c>
      <c r="C18">
        <v>0</v>
      </c>
      <c r="D18">
        <v>46.241022000000001</v>
      </c>
      <c r="E18">
        <v>0</v>
      </c>
      <c r="F18">
        <v>15.613652999999999</v>
      </c>
      <c r="G18">
        <v>22.628482000000002</v>
      </c>
      <c r="H18">
        <v>0</v>
      </c>
      <c r="I18">
        <v>93.748959999999997</v>
      </c>
      <c r="J18">
        <v>2.2865600000000001</v>
      </c>
      <c r="K18">
        <v>343.89266099999998</v>
      </c>
      <c r="L18">
        <v>437.61432400000001</v>
      </c>
      <c r="M18">
        <v>92.912925000000001</v>
      </c>
      <c r="N18">
        <v>119.136178</v>
      </c>
      <c r="O18">
        <v>62.394581000000002</v>
      </c>
      <c r="P18">
        <v>88.918479000000005</v>
      </c>
      <c r="Q18">
        <v>21.969276000000001</v>
      </c>
      <c r="R18">
        <v>42.846212999999999</v>
      </c>
      <c r="S18">
        <v>26.616267000000001</v>
      </c>
      <c r="T18">
        <v>0.56176899999999996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10.918806</v>
      </c>
      <c r="AN18">
        <v>0.86180000000000001</v>
      </c>
      <c r="AO18">
        <v>0</v>
      </c>
      <c r="AP18">
        <v>1.1529</v>
      </c>
      <c r="AQ18">
        <v>0</v>
      </c>
      <c r="AR18">
        <v>46.368000000000002</v>
      </c>
      <c r="AS18">
        <v>31.897383000000001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79.995816999999988</v>
      </c>
      <c r="BA18">
        <f t="shared" si="1"/>
        <v>2232.3603270000003</v>
      </c>
      <c r="BD18">
        <v>2.0896979999999998</v>
      </c>
      <c r="BE18">
        <v>0</v>
      </c>
      <c r="BF18">
        <v>2.4340000000000001E-2</v>
      </c>
      <c r="BG18">
        <v>0</v>
      </c>
      <c r="BH18">
        <v>0</v>
      </c>
      <c r="BI18">
        <v>0.84400399999999998</v>
      </c>
      <c r="BJ18">
        <v>0</v>
      </c>
      <c r="BK18">
        <v>1.6139000000000001E-2</v>
      </c>
      <c r="BL18">
        <v>0</v>
      </c>
      <c r="BM18">
        <v>0</v>
      </c>
      <c r="BN18">
        <v>0</v>
      </c>
      <c r="BO18">
        <v>2.02</v>
      </c>
      <c r="BP18">
        <v>1.07</v>
      </c>
      <c r="BQ18">
        <v>0</v>
      </c>
      <c r="BR18">
        <v>0.49598399999999998</v>
      </c>
      <c r="BS18">
        <v>1.62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1.9381029999999999</v>
      </c>
      <c r="CA18">
        <v>3.5116909999999999</v>
      </c>
      <c r="CB18">
        <v>1.9</v>
      </c>
      <c r="CC18">
        <v>0.87</v>
      </c>
      <c r="CD18">
        <v>1.47</v>
      </c>
      <c r="CE18">
        <v>1.06</v>
      </c>
      <c r="CF18">
        <v>0.22</v>
      </c>
      <c r="CG18">
        <v>3.02</v>
      </c>
      <c r="CH18">
        <v>0</v>
      </c>
      <c r="CI18">
        <v>6.71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0.99398699999999995</v>
      </c>
      <c r="CQ18">
        <v>2.7933970000000001</v>
      </c>
      <c r="CR18">
        <v>3.57</v>
      </c>
      <c r="CS18">
        <v>2.3306830000000001</v>
      </c>
      <c r="CT18">
        <v>1.9429620000000001</v>
      </c>
      <c r="CU18">
        <v>0.97984300000000002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79.995816999999988</v>
      </c>
    </row>
    <row r="19" spans="1:114">
      <c r="A19" t="s">
        <v>61</v>
      </c>
      <c r="B19">
        <v>0</v>
      </c>
      <c r="C19">
        <v>0</v>
      </c>
      <c r="D19">
        <v>46.241022000000001</v>
      </c>
      <c r="E19">
        <v>0</v>
      </c>
      <c r="F19">
        <v>15.613652999999999</v>
      </c>
      <c r="G19">
        <v>22.628482000000002</v>
      </c>
      <c r="H19">
        <v>0</v>
      </c>
      <c r="I19">
        <v>93.748959999999997</v>
      </c>
      <c r="J19">
        <v>2.2865600000000001</v>
      </c>
      <c r="K19">
        <v>343.89266099999998</v>
      </c>
      <c r="L19">
        <v>437.61432400000001</v>
      </c>
      <c r="M19">
        <v>92.912925000000001</v>
      </c>
      <c r="N19">
        <v>119.136178</v>
      </c>
      <c r="O19">
        <v>62.394581000000002</v>
      </c>
      <c r="P19">
        <v>88.918479000000005</v>
      </c>
      <c r="Q19">
        <v>21.153044999999999</v>
      </c>
      <c r="R19">
        <v>42.846212999999999</v>
      </c>
      <c r="S19">
        <v>26.616267000000001</v>
      </c>
      <c r="T19">
        <v>0.56176899999999996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10.918806</v>
      </c>
      <c r="AN19">
        <v>0.86180000000000001</v>
      </c>
      <c r="AO19">
        <v>0</v>
      </c>
      <c r="AP19">
        <v>0.25619999999999998</v>
      </c>
      <c r="AQ19">
        <v>0</v>
      </c>
      <c r="AR19">
        <v>46.368000000000002</v>
      </c>
      <c r="AS19">
        <v>31.897383000000001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79.285927999999984</v>
      </c>
      <c r="BA19">
        <f t="shared" si="1"/>
        <v>2229.9375070000001</v>
      </c>
      <c r="BD19">
        <v>2.0896979999999998</v>
      </c>
      <c r="BE19">
        <v>0</v>
      </c>
      <c r="BF19">
        <v>2.4451000000000001E-2</v>
      </c>
      <c r="BG19">
        <v>0</v>
      </c>
      <c r="BH19">
        <v>0</v>
      </c>
      <c r="BI19">
        <v>0.84400399999999998</v>
      </c>
      <c r="BJ19">
        <v>0</v>
      </c>
      <c r="BK19">
        <v>1.6139000000000001E-2</v>
      </c>
      <c r="BL19">
        <v>0</v>
      </c>
      <c r="BM19">
        <v>0</v>
      </c>
      <c r="BN19">
        <v>0</v>
      </c>
      <c r="BO19">
        <v>2.02</v>
      </c>
      <c r="BP19">
        <v>1.07</v>
      </c>
      <c r="BQ19">
        <v>0</v>
      </c>
      <c r="BR19">
        <v>0.49598399999999998</v>
      </c>
      <c r="BS19">
        <v>1.62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1.9381029999999999</v>
      </c>
      <c r="CA19">
        <v>3.5116909999999999</v>
      </c>
      <c r="CB19">
        <v>1.9</v>
      </c>
      <c r="CC19">
        <v>0.93</v>
      </c>
      <c r="CD19">
        <v>1.47</v>
      </c>
      <c r="CE19">
        <v>1.06</v>
      </c>
      <c r="CF19">
        <v>0.22</v>
      </c>
      <c r="CG19">
        <v>3.02</v>
      </c>
      <c r="CH19">
        <v>0</v>
      </c>
      <c r="CI19">
        <v>5.94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0.99398699999999995</v>
      </c>
      <c r="CQ19">
        <v>2.7933970000000001</v>
      </c>
      <c r="CR19">
        <v>3.57</v>
      </c>
      <c r="CS19">
        <v>2.3306830000000001</v>
      </c>
      <c r="CT19">
        <v>1.9429620000000001</v>
      </c>
      <c r="CU19">
        <v>0.97984300000000002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79.285927999999984</v>
      </c>
    </row>
    <row r="20" spans="1:114">
      <c r="A20" t="s">
        <v>62</v>
      </c>
      <c r="B20">
        <v>0</v>
      </c>
      <c r="C20">
        <v>0</v>
      </c>
      <c r="D20">
        <v>46.241022000000001</v>
      </c>
      <c r="E20">
        <v>0</v>
      </c>
      <c r="F20">
        <v>15.613652999999999</v>
      </c>
      <c r="G20">
        <v>22.628482000000002</v>
      </c>
      <c r="H20">
        <v>0</v>
      </c>
      <c r="I20">
        <v>93.748959999999997</v>
      </c>
      <c r="J20">
        <v>2.2865600000000001</v>
      </c>
      <c r="K20">
        <v>343.89266099999998</v>
      </c>
      <c r="L20">
        <v>437.61432400000001</v>
      </c>
      <c r="M20">
        <v>92.912925000000001</v>
      </c>
      <c r="N20">
        <v>119.136178</v>
      </c>
      <c r="O20">
        <v>62.394581000000002</v>
      </c>
      <c r="P20">
        <v>88.918479000000005</v>
      </c>
      <c r="Q20">
        <v>21.153044999999999</v>
      </c>
      <c r="R20">
        <v>42.846212999999999</v>
      </c>
      <c r="S20">
        <v>26.616267000000001</v>
      </c>
      <c r="T20">
        <v>0.56176899999999996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10.918806</v>
      </c>
      <c r="AN20">
        <v>0.86180000000000001</v>
      </c>
      <c r="AO20">
        <v>0</v>
      </c>
      <c r="AP20">
        <v>0.25619999999999998</v>
      </c>
      <c r="AQ20">
        <v>0</v>
      </c>
      <c r="AR20">
        <v>46.368000000000002</v>
      </c>
      <c r="AS20">
        <v>31.897383000000001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79.365927999999982</v>
      </c>
      <c r="BA20">
        <f t="shared" si="1"/>
        <v>2230.0175070000005</v>
      </c>
      <c r="BD20">
        <v>2.0896979999999998</v>
      </c>
      <c r="BE20">
        <v>0</v>
      </c>
      <c r="BF20">
        <v>2.4451000000000001E-2</v>
      </c>
      <c r="BG20">
        <v>0</v>
      </c>
      <c r="BH20">
        <v>0</v>
      </c>
      <c r="BI20">
        <v>0.84400399999999998</v>
      </c>
      <c r="BJ20">
        <v>0</v>
      </c>
      <c r="BK20">
        <v>1.6139000000000001E-2</v>
      </c>
      <c r="BL20">
        <v>0</v>
      </c>
      <c r="BM20">
        <v>0</v>
      </c>
      <c r="BN20">
        <v>0</v>
      </c>
      <c r="BO20">
        <v>2.02</v>
      </c>
      <c r="BP20">
        <v>1.07</v>
      </c>
      <c r="BQ20">
        <v>0</v>
      </c>
      <c r="BR20">
        <v>0.49598399999999998</v>
      </c>
      <c r="BS20">
        <v>1.62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1.9381029999999999</v>
      </c>
      <c r="CA20">
        <v>3.5116909999999999</v>
      </c>
      <c r="CB20">
        <v>1.9</v>
      </c>
      <c r="CC20">
        <v>1</v>
      </c>
      <c r="CD20">
        <v>1.48</v>
      </c>
      <c r="CE20">
        <v>1.06</v>
      </c>
      <c r="CF20">
        <v>0.22</v>
      </c>
      <c r="CG20">
        <v>3.02</v>
      </c>
      <c r="CH20">
        <v>0</v>
      </c>
      <c r="CI20">
        <v>5.94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0.99398699999999995</v>
      </c>
      <c r="CQ20">
        <v>2.7933970000000001</v>
      </c>
      <c r="CR20">
        <v>3.57</v>
      </c>
      <c r="CS20">
        <v>2.3306830000000001</v>
      </c>
      <c r="CT20">
        <v>1.9429620000000001</v>
      </c>
      <c r="CU20">
        <v>0.97984300000000002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79.365927999999982</v>
      </c>
    </row>
    <row r="21" spans="1:114">
      <c r="A21" t="s">
        <v>63</v>
      </c>
      <c r="B21">
        <v>0</v>
      </c>
      <c r="C21">
        <v>0</v>
      </c>
      <c r="D21">
        <v>46.241022000000001</v>
      </c>
      <c r="E21">
        <v>0</v>
      </c>
      <c r="F21">
        <v>15.613652999999999</v>
      </c>
      <c r="G21">
        <v>22.628482000000002</v>
      </c>
      <c r="H21">
        <v>0</v>
      </c>
      <c r="I21">
        <v>93.748959999999997</v>
      </c>
      <c r="J21">
        <v>2.2865600000000001</v>
      </c>
      <c r="K21">
        <v>343.89266099999998</v>
      </c>
      <c r="L21">
        <v>437.61432400000001</v>
      </c>
      <c r="M21">
        <v>92.912925000000001</v>
      </c>
      <c r="N21">
        <v>119.136178</v>
      </c>
      <c r="O21">
        <v>62.394581000000002</v>
      </c>
      <c r="P21">
        <v>88.918479000000005</v>
      </c>
      <c r="Q21">
        <v>21.153044999999999</v>
      </c>
      <c r="R21">
        <v>42.846212999999999</v>
      </c>
      <c r="S21">
        <v>26.616267000000001</v>
      </c>
      <c r="T21">
        <v>0.56176899999999996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42.822318000000003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10.918806</v>
      </c>
      <c r="AN21">
        <v>0.86180000000000001</v>
      </c>
      <c r="AO21">
        <v>0</v>
      </c>
      <c r="AP21">
        <v>0.25619999999999998</v>
      </c>
      <c r="AQ21">
        <v>0</v>
      </c>
      <c r="AR21">
        <v>46.368000000000002</v>
      </c>
      <c r="AS21">
        <v>31.897383000000001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79.405927999999975</v>
      </c>
      <c r="BA21">
        <f t="shared" si="1"/>
        <v>2230.0575070000004</v>
      </c>
      <c r="BD21">
        <v>2.0896979999999998</v>
      </c>
      <c r="BE21">
        <v>0</v>
      </c>
      <c r="BF21">
        <v>2.4451000000000001E-2</v>
      </c>
      <c r="BG21">
        <v>0</v>
      </c>
      <c r="BH21">
        <v>0</v>
      </c>
      <c r="BI21">
        <v>0.84400399999999998</v>
      </c>
      <c r="BJ21">
        <v>0</v>
      </c>
      <c r="BK21">
        <v>1.6139000000000001E-2</v>
      </c>
      <c r="BL21">
        <v>0</v>
      </c>
      <c r="BM21">
        <v>0</v>
      </c>
      <c r="BN21">
        <v>0</v>
      </c>
      <c r="BO21">
        <v>2.02</v>
      </c>
      <c r="BP21">
        <v>1.07</v>
      </c>
      <c r="BQ21">
        <v>0</v>
      </c>
      <c r="BR21">
        <v>0.49598399999999998</v>
      </c>
      <c r="BS21">
        <v>1.62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1.9381029999999999</v>
      </c>
      <c r="CA21">
        <v>3.5116909999999999</v>
      </c>
      <c r="CB21">
        <v>1.9</v>
      </c>
      <c r="CC21">
        <v>1.04</v>
      </c>
      <c r="CD21">
        <v>1.48</v>
      </c>
      <c r="CE21">
        <v>1.06</v>
      </c>
      <c r="CF21">
        <v>0.22</v>
      </c>
      <c r="CG21">
        <v>3.02</v>
      </c>
      <c r="CH21">
        <v>0</v>
      </c>
      <c r="CI21">
        <v>5.94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0.99398699999999995</v>
      </c>
      <c r="CQ21">
        <v>2.7933970000000001</v>
      </c>
      <c r="CR21">
        <v>3.57</v>
      </c>
      <c r="CS21">
        <v>2.3306830000000001</v>
      </c>
      <c r="CT21">
        <v>1.9429620000000001</v>
      </c>
      <c r="CU21">
        <v>0.97984300000000002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79.405927999999975</v>
      </c>
    </row>
    <row r="22" spans="1:114">
      <c r="A22" t="s">
        <v>64</v>
      </c>
      <c r="B22">
        <v>0</v>
      </c>
      <c r="C22">
        <v>0</v>
      </c>
      <c r="D22">
        <v>46.241022000000001</v>
      </c>
      <c r="E22">
        <v>0</v>
      </c>
      <c r="F22">
        <v>15.613652999999999</v>
      </c>
      <c r="G22">
        <v>22.628482000000002</v>
      </c>
      <c r="H22">
        <v>0</v>
      </c>
      <c r="I22">
        <v>93.748959999999997</v>
      </c>
      <c r="J22">
        <v>2.2865600000000001</v>
      </c>
      <c r="K22">
        <v>343.89266099999998</v>
      </c>
      <c r="L22">
        <v>437.61432400000001</v>
      </c>
      <c r="M22">
        <v>92.912925000000001</v>
      </c>
      <c r="N22">
        <v>119.136178</v>
      </c>
      <c r="O22">
        <v>62.394581000000002</v>
      </c>
      <c r="P22">
        <v>88.918479000000005</v>
      </c>
      <c r="Q22">
        <v>21.153044999999999</v>
      </c>
      <c r="R22">
        <v>42.846212999999999</v>
      </c>
      <c r="S22">
        <v>26.616267000000001</v>
      </c>
      <c r="T22">
        <v>0.56176899999999996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42.822318000000003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10.918806</v>
      </c>
      <c r="AN22">
        <v>0.86180000000000001</v>
      </c>
      <c r="AO22">
        <v>0</v>
      </c>
      <c r="AP22">
        <v>0.25619999999999998</v>
      </c>
      <c r="AQ22">
        <v>0</v>
      </c>
      <c r="AR22">
        <v>46.368000000000002</v>
      </c>
      <c r="AS22">
        <v>31.897383000000001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79.455927999999986</v>
      </c>
      <c r="BA22">
        <f t="shared" si="1"/>
        <v>2230.1075070000002</v>
      </c>
      <c r="BD22">
        <v>2.0896979999999998</v>
      </c>
      <c r="BE22">
        <v>0</v>
      </c>
      <c r="BF22">
        <v>2.4451000000000001E-2</v>
      </c>
      <c r="BG22">
        <v>0</v>
      </c>
      <c r="BH22">
        <v>0</v>
      </c>
      <c r="BI22">
        <v>0.84400399999999998</v>
      </c>
      <c r="BJ22">
        <v>0</v>
      </c>
      <c r="BK22">
        <v>1.6139000000000001E-2</v>
      </c>
      <c r="BL22">
        <v>0</v>
      </c>
      <c r="BM22">
        <v>0</v>
      </c>
      <c r="BN22">
        <v>0</v>
      </c>
      <c r="BO22">
        <v>2.02</v>
      </c>
      <c r="BP22">
        <v>1.07</v>
      </c>
      <c r="BQ22">
        <v>0</v>
      </c>
      <c r="BR22">
        <v>0.49598399999999998</v>
      </c>
      <c r="BS22">
        <v>1.62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1.9381029999999999</v>
      </c>
      <c r="CA22">
        <v>3.5116909999999999</v>
      </c>
      <c r="CB22">
        <v>1.9</v>
      </c>
      <c r="CC22">
        <v>1.0900000000000001</v>
      </c>
      <c r="CD22">
        <v>1.48</v>
      </c>
      <c r="CE22">
        <v>1.06</v>
      </c>
      <c r="CF22">
        <v>0.22</v>
      </c>
      <c r="CG22">
        <v>3.02</v>
      </c>
      <c r="CH22">
        <v>0</v>
      </c>
      <c r="CI22">
        <v>5.94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0.99398699999999995</v>
      </c>
      <c r="CQ22">
        <v>2.7933970000000001</v>
      </c>
      <c r="CR22">
        <v>3.57</v>
      </c>
      <c r="CS22">
        <v>2.3306830000000001</v>
      </c>
      <c r="CT22">
        <v>1.9429620000000001</v>
      </c>
      <c r="CU22">
        <v>0.97984300000000002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79.455927999999986</v>
      </c>
    </row>
    <row r="23" spans="1:114">
      <c r="A23" t="s">
        <v>65</v>
      </c>
      <c r="B23">
        <v>0</v>
      </c>
      <c r="C23">
        <v>0</v>
      </c>
      <c r="D23">
        <v>46.241022000000001</v>
      </c>
      <c r="E23">
        <v>0</v>
      </c>
      <c r="F23">
        <v>15.613652999999999</v>
      </c>
      <c r="G23">
        <v>22.628482000000002</v>
      </c>
      <c r="H23">
        <v>0</v>
      </c>
      <c r="I23">
        <v>93.748959999999997</v>
      </c>
      <c r="J23">
        <v>2.2865600000000001</v>
      </c>
      <c r="K23">
        <v>343.89266099999998</v>
      </c>
      <c r="L23">
        <v>437.61432400000001</v>
      </c>
      <c r="M23">
        <v>92.912925000000001</v>
      </c>
      <c r="N23">
        <v>119.136178</v>
      </c>
      <c r="O23">
        <v>62.394581000000002</v>
      </c>
      <c r="P23">
        <v>88.918479000000005</v>
      </c>
      <c r="Q23">
        <v>21.153044999999999</v>
      </c>
      <c r="R23">
        <v>42.846212999999999</v>
      </c>
      <c r="S23">
        <v>26.616267000000001</v>
      </c>
      <c r="T23">
        <v>0.56176899999999996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42.822318000000003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10.918806</v>
      </c>
      <c r="AN23">
        <v>0.86180000000000001</v>
      </c>
      <c r="AO23">
        <v>0</v>
      </c>
      <c r="AP23">
        <v>0.25619999999999998</v>
      </c>
      <c r="AQ23">
        <v>0</v>
      </c>
      <c r="AR23">
        <v>46.368000000000002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79.938937999999979</v>
      </c>
      <c r="BA23">
        <f t="shared" si="1"/>
        <v>2233.522152</v>
      </c>
      <c r="BD23">
        <v>2.490462</v>
      </c>
      <c r="BE23">
        <v>0</v>
      </c>
      <c r="BF23">
        <v>2.4451000000000001E-2</v>
      </c>
      <c r="BG23">
        <v>0</v>
      </c>
      <c r="BH23">
        <v>0</v>
      </c>
      <c r="BI23">
        <v>0.84400399999999998</v>
      </c>
      <c r="BJ23">
        <v>0</v>
      </c>
      <c r="BK23">
        <v>1.6139000000000001E-2</v>
      </c>
      <c r="BL23">
        <v>0</v>
      </c>
      <c r="BM23">
        <v>0</v>
      </c>
      <c r="BN23">
        <v>0</v>
      </c>
      <c r="BO23">
        <v>2.02</v>
      </c>
      <c r="BP23">
        <v>1.07</v>
      </c>
      <c r="BQ23">
        <v>0</v>
      </c>
      <c r="BR23">
        <v>0.49598399999999998</v>
      </c>
      <c r="BS23">
        <v>1.62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1.9381029999999999</v>
      </c>
      <c r="CA23">
        <v>3.5116909999999999</v>
      </c>
      <c r="CB23">
        <v>1.9</v>
      </c>
      <c r="CC23">
        <v>1.1499999999999999</v>
      </c>
      <c r="CD23">
        <v>1.48</v>
      </c>
      <c r="CE23">
        <v>1.06</v>
      </c>
      <c r="CF23">
        <v>0.22</v>
      </c>
      <c r="CG23">
        <v>3.02</v>
      </c>
      <c r="CH23">
        <v>2.2245999999999998E-2</v>
      </c>
      <c r="CI23">
        <v>5.94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0.99398699999999995</v>
      </c>
      <c r="CQ23">
        <v>2.7933970000000001</v>
      </c>
      <c r="CR23">
        <v>3.57</v>
      </c>
      <c r="CS23">
        <v>2.3306830000000001</v>
      </c>
      <c r="CT23">
        <v>1.9429620000000001</v>
      </c>
      <c r="CU23">
        <v>0.97984300000000002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79.938937999999979</v>
      </c>
    </row>
    <row r="24" spans="1:114">
      <c r="A24" t="s">
        <v>66</v>
      </c>
      <c r="B24">
        <v>0</v>
      </c>
      <c r="C24">
        <v>0</v>
      </c>
      <c r="D24">
        <v>46.241022000000001</v>
      </c>
      <c r="E24">
        <v>0</v>
      </c>
      <c r="F24">
        <v>15.613652999999999</v>
      </c>
      <c r="G24">
        <v>22.628482000000002</v>
      </c>
      <c r="H24">
        <v>0</v>
      </c>
      <c r="I24">
        <v>93.748959999999997</v>
      </c>
      <c r="J24">
        <v>2.2865600000000001</v>
      </c>
      <c r="K24">
        <v>343.89266099999998</v>
      </c>
      <c r="L24">
        <v>437.61432400000001</v>
      </c>
      <c r="M24">
        <v>92.912925000000001</v>
      </c>
      <c r="N24">
        <v>119.136178</v>
      </c>
      <c r="O24">
        <v>62.394581000000002</v>
      </c>
      <c r="P24">
        <v>88.918479000000005</v>
      </c>
      <c r="Q24">
        <v>21.153044999999999</v>
      </c>
      <c r="R24">
        <v>42.846212999999999</v>
      </c>
      <c r="S24">
        <v>26.616267000000001</v>
      </c>
      <c r="T24">
        <v>0.56176899999999996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42.822318000000003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10.918806</v>
      </c>
      <c r="AN24">
        <v>0.86180000000000001</v>
      </c>
      <c r="AO24">
        <v>0</v>
      </c>
      <c r="AP24">
        <v>0.25619999999999998</v>
      </c>
      <c r="AQ24">
        <v>14.192591</v>
      </c>
      <c r="AR24">
        <v>46.368000000000002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80.245547999999985</v>
      </c>
      <c r="BA24">
        <f t="shared" si="1"/>
        <v>2264.6339539999999</v>
      </c>
      <c r="BD24">
        <v>2.6335920000000002</v>
      </c>
      <c r="BE24">
        <v>0</v>
      </c>
      <c r="BF24">
        <v>2.4451000000000001E-2</v>
      </c>
      <c r="BG24">
        <v>0</v>
      </c>
      <c r="BH24">
        <v>0</v>
      </c>
      <c r="BI24">
        <v>0.84400399999999998</v>
      </c>
      <c r="BJ24">
        <v>0</v>
      </c>
      <c r="BK24">
        <v>1.6139000000000001E-2</v>
      </c>
      <c r="BL24">
        <v>0</v>
      </c>
      <c r="BM24">
        <v>0</v>
      </c>
      <c r="BN24">
        <v>0</v>
      </c>
      <c r="BO24">
        <v>2.02</v>
      </c>
      <c r="BP24">
        <v>1.07</v>
      </c>
      <c r="BQ24">
        <v>0</v>
      </c>
      <c r="BR24">
        <v>0.49598399999999998</v>
      </c>
      <c r="BS24">
        <v>1.62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1.9381029999999999</v>
      </c>
      <c r="CA24">
        <v>3.5116909999999999</v>
      </c>
      <c r="CB24">
        <v>1.9</v>
      </c>
      <c r="CC24">
        <v>1.18</v>
      </c>
      <c r="CD24">
        <v>1.48</v>
      </c>
      <c r="CE24">
        <v>1.06</v>
      </c>
      <c r="CF24">
        <v>0.22</v>
      </c>
      <c r="CG24">
        <v>3.02</v>
      </c>
      <c r="CH24">
        <v>0.155726</v>
      </c>
      <c r="CI24">
        <v>5.94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0.99398699999999995</v>
      </c>
      <c r="CQ24">
        <v>2.7933970000000001</v>
      </c>
      <c r="CR24">
        <v>3.57</v>
      </c>
      <c r="CS24">
        <v>2.3306830000000001</v>
      </c>
      <c r="CT24">
        <v>1.9429620000000001</v>
      </c>
      <c r="CU24">
        <v>0.97984300000000002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80.245547999999985</v>
      </c>
    </row>
    <row r="25" spans="1:114">
      <c r="A25" t="s">
        <v>67</v>
      </c>
      <c r="B25">
        <v>0</v>
      </c>
      <c r="C25">
        <v>0</v>
      </c>
      <c r="D25">
        <v>46.241022000000001</v>
      </c>
      <c r="E25">
        <v>0</v>
      </c>
      <c r="F25">
        <v>15.613652999999999</v>
      </c>
      <c r="G25">
        <v>22.628482000000002</v>
      </c>
      <c r="H25">
        <v>0</v>
      </c>
      <c r="I25">
        <v>93.748959999999997</v>
      </c>
      <c r="J25">
        <v>2.2865600000000001</v>
      </c>
      <c r="K25">
        <v>343.89266099999998</v>
      </c>
      <c r="L25">
        <v>437.61432400000001</v>
      </c>
      <c r="M25">
        <v>92.912925000000001</v>
      </c>
      <c r="N25">
        <v>119.136178</v>
      </c>
      <c r="O25">
        <v>62.394581000000002</v>
      </c>
      <c r="P25">
        <v>88.918479000000005</v>
      </c>
      <c r="Q25">
        <v>21.153044999999999</v>
      </c>
      <c r="R25">
        <v>42.846212999999999</v>
      </c>
      <c r="S25">
        <v>26.616267000000001</v>
      </c>
      <c r="T25">
        <v>0.56176899999999996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1.5828450000000001</v>
      </c>
      <c r="AD25">
        <v>0</v>
      </c>
      <c r="AE25">
        <v>0</v>
      </c>
      <c r="AF25">
        <v>8.3321880000000004</v>
      </c>
      <c r="AG25">
        <v>42.822318000000003</v>
      </c>
      <c r="AH25">
        <v>39.088472000000003</v>
      </c>
      <c r="AI25">
        <v>0</v>
      </c>
      <c r="AJ25">
        <v>0</v>
      </c>
      <c r="AK25">
        <v>26.555779999999999</v>
      </c>
      <c r="AL25">
        <v>0</v>
      </c>
      <c r="AM25">
        <v>10.918806</v>
      </c>
      <c r="AN25">
        <v>0.86180000000000001</v>
      </c>
      <c r="AO25">
        <v>0</v>
      </c>
      <c r="AP25">
        <v>0.25619999999999998</v>
      </c>
      <c r="AQ25">
        <v>42.577773000000001</v>
      </c>
      <c r="AR25">
        <v>46.368000000000002</v>
      </c>
      <c r="AS25">
        <v>31.897383000000001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79.391273999999981</v>
      </c>
      <c r="BA25">
        <f t="shared" si="1"/>
        <v>2316.7613550000001</v>
      </c>
      <c r="BD25">
        <v>2.6335920000000002</v>
      </c>
      <c r="BE25">
        <v>0</v>
      </c>
      <c r="BF25">
        <v>2.4451000000000001E-2</v>
      </c>
      <c r="BG25">
        <v>0</v>
      </c>
      <c r="BH25">
        <v>0</v>
      </c>
      <c r="BI25">
        <v>0.84400399999999998</v>
      </c>
      <c r="BJ25">
        <v>0</v>
      </c>
      <c r="BK25">
        <v>1.6139000000000001E-2</v>
      </c>
      <c r="BL25">
        <v>0</v>
      </c>
      <c r="BM25">
        <v>0</v>
      </c>
      <c r="BN25">
        <v>0</v>
      </c>
      <c r="BO25">
        <v>2.02</v>
      </c>
      <c r="BP25">
        <v>1.07</v>
      </c>
      <c r="BQ25">
        <v>0</v>
      </c>
      <c r="BR25">
        <v>0.49598399999999998</v>
      </c>
      <c r="BS25">
        <v>1.62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1.9381029999999999</v>
      </c>
      <c r="CA25">
        <v>3.5116909999999999</v>
      </c>
      <c r="CB25">
        <v>1.9</v>
      </c>
      <c r="CC25">
        <v>1.29</v>
      </c>
      <c r="CD25">
        <v>1.49</v>
      </c>
      <c r="CE25">
        <v>1.06</v>
      </c>
      <c r="CF25">
        <v>0.22</v>
      </c>
      <c r="CG25">
        <v>1.89</v>
      </c>
      <c r="CH25">
        <v>0.31145200000000001</v>
      </c>
      <c r="CI25">
        <v>5.94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0.99398699999999995</v>
      </c>
      <c r="CQ25">
        <v>2.7933970000000001</v>
      </c>
      <c r="CR25">
        <v>3.57</v>
      </c>
      <c r="CS25">
        <v>2.3306830000000001</v>
      </c>
      <c r="CT25">
        <v>1.9429620000000001</v>
      </c>
      <c r="CU25">
        <v>0.97984300000000002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79.391273999999981</v>
      </c>
    </row>
    <row r="26" spans="1:114">
      <c r="A26" t="s">
        <v>68</v>
      </c>
      <c r="B26">
        <v>0</v>
      </c>
      <c r="C26">
        <v>0</v>
      </c>
      <c r="D26">
        <v>46.241022000000001</v>
      </c>
      <c r="E26">
        <v>0</v>
      </c>
      <c r="F26">
        <v>15.613652999999999</v>
      </c>
      <c r="G26">
        <v>22.628482000000002</v>
      </c>
      <c r="H26">
        <v>0</v>
      </c>
      <c r="I26">
        <v>93.748959999999997</v>
      </c>
      <c r="J26">
        <v>2.2865600000000001</v>
      </c>
      <c r="K26">
        <v>343.89266099999998</v>
      </c>
      <c r="L26">
        <v>437.61432400000001</v>
      </c>
      <c r="M26">
        <v>92.912925000000001</v>
      </c>
      <c r="N26">
        <v>119.136178</v>
      </c>
      <c r="O26">
        <v>62.394581000000002</v>
      </c>
      <c r="P26">
        <v>88.918479000000005</v>
      </c>
      <c r="Q26">
        <v>21.153044999999999</v>
      </c>
      <c r="R26">
        <v>42.846212999999999</v>
      </c>
      <c r="S26">
        <v>26.616267000000001</v>
      </c>
      <c r="T26">
        <v>0.56176899999999996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42.822318000000003</v>
      </c>
      <c r="AH26">
        <v>39.088472000000003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0.86180000000000001</v>
      </c>
      <c r="AO26">
        <v>0</v>
      </c>
      <c r="AP26">
        <v>0.25619999999999998</v>
      </c>
      <c r="AQ26">
        <v>56.770363000000003</v>
      </c>
      <c r="AR26">
        <v>46.368000000000002</v>
      </c>
      <c r="AS26">
        <v>31.897383000000001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79.789596999999986</v>
      </c>
      <c r="BA26">
        <f t="shared" si="1"/>
        <v>2359.1430999999998</v>
      </c>
      <c r="BD26">
        <v>2.6335920000000002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1.6139000000000001E-2</v>
      </c>
      <c r="BL26">
        <v>0</v>
      </c>
      <c r="BM26">
        <v>0</v>
      </c>
      <c r="BN26">
        <v>0</v>
      </c>
      <c r="BO26">
        <v>2.02</v>
      </c>
      <c r="BP26">
        <v>1.07</v>
      </c>
      <c r="BQ26">
        <v>0</v>
      </c>
      <c r="BR26">
        <v>0.49598399999999998</v>
      </c>
      <c r="BS26">
        <v>1.62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1.9381029999999999</v>
      </c>
      <c r="CA26">
        <v>3.5116909999999999</v>
      </c>
      <c r="CB26">
        <v>1.9</v>
      </c>
      <c r="CC26">
        <v>1.32</v>
      </c>
      <c r="CD26">
        <v>1.52</v>
      </c>
      <c r="CE26">
        <v>1.06</v>
      </c>
      <c r="CF26">
        <v>0.22</v>
      </c>
      <c r="CG26">
        <v>1.89</v>
      </c>
      <c r="CH26">
        <v>0.31145200000000001</v>
      </c>
      <c r="CI26">
        <v>5.94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0.99398699999999995</v>
      </c>
      <c r="CQ26">
        <v>2.7933970000000001</v>
      </c>
      <c r="CR26">
        <v>3.57</v>
      </c>
      <c r="CS26">
        <v>2.3306830000000001</v>
      </c>
      <c r="CT26">
        <v>1.9429620000000001</v>
      </c>
      <c r="CU26">
        <v>0.97984300000000002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79.789596999999986</v>
      </c>
    </row>
    <row r="27" spans="1:114">
      <c r="A27" t="s">
        <v>69</v>
      </c>
      <c r="B27">
        <v>0</v>
      </c>
      <c r="C27">
        <v>45.912294000000003</v>
      </c>
      <c r="D27">
        <v>0</v>
      </c>
      <c r="E27">
        <v>0</v>
      </c>
      <c r="F27">
        <v>15.613652999999999</v>
      </c>
      <c r="G27">
        <v>22.628482000000002</v>
      </c>
      <c r="H27">
        <v>0</v>
      </c>
      <c r="I27">
        <v>93.748959999999997</v>
      </c>
      <c r="J27">
        <v>2.2865600000000001</v>
      </c>
      <c r="K27">
        <v>343.89266099999998</v>
      </c>
      <c r="L27">
        <v>437.61432400000001</v>
      </c>
      <c r="M27">
        <v>92.912925000000001</v>
      </c>
      <c r="N27">
        <v>119.136178</v>
      </c>
      <c r="O27">
        <v>62.394581000000002</v>
      </c>
      <c r="P27">
        <v>88.918479000000005</v>
      </c>
      <c r="Q27">
        <v>21.153044999999999</v>
      </c>
      <c r="R27">
        <v>42.846212999999999</v>
      </c>
      <c r="S27">
        <v>26.616267000000001</v>
      </c>
      <c r="T27">
        <v>0.56176899999999996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6.5537999999999998</v>
      </c>
      <c r="AA27">
        <v>11.85</v>
      </c>
      <c r="AB27">
        <v>13.600092</v>
      </c>
      <c r="AC27">
        <v>10.024682</v>
      </c>
      <c r="AD27">
        <v>9.4297959999999996</v>
      </c>
      <c r="AE27">
        <v>0</v>
      </c>
      <c r="AF27">
        <v>8.3321880000000004</v>
      </c>
      <c r="AG27">
        <v>42.822318000000003</v>
      </c>
      <c r="AH27">
        <v>68.404826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0.86180000000000001</v>
      </c>
      <c r="AO27">
        <v>0</v>
      </c>
      <c r="AP27">
        <v>0.25619999999999998</v>
      </c>
      <c r="AQ27">
        <v>52.809640000000002</v>
      </c>
      <c r="AR27">
        <v>46.368000000000002</v>
      </c>
      <c r="AS27">
        <v>31.897383000000001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80.201396999999986</v>
      </c>
      <c r="BA27">
        <f t="shared" si="1"/>
        <v>2406.0255109999989</v>
      </c>
      <c r="BD27">
        <v>2.6335920000000002</v>
      </c>
      <c r="BE27">
        <v>0</v>
      </c>
      <c r="BF27">
        <v>2.2481999999999999E-2</v>
      </c>
      <c r="BG27">
        <v>0</v>
      </c>
      <c r="BH27">
        <v>1.8580000000000001E-3</v>
      </c>
      <c r="BI27">
        <v>0.84400399999999998</v>
      </c>
      <c r="BJ27">
        <v>0</v>
      </c>
      <c r="BK27">
        <v>1.6139000000000001E-2</v>
      </c>
      <c r="BL27">
        <v>0</v>
      </c>
      <c r="BM27">
        <v>0</v>
      </c>
      <c r="BN27">
        <v>0</v>
      </c>
      <c r="BO27">
        <v>2.02</v>
      </c>
      <c r="BP27">
        <v>1.07</v>
      </c>
      <c r="BQ27">
        <v>0</v>
      </c>
      <c r="BR27">
        <v>0.49598399999999998</v>
      </c>
      <c r="BS27">
        <v>1.62</v>
      </c>
      <c r="BT27">
        <v>0.67664599999999997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1.9381029999999999</v>
      </c>
      <c r="CA27">
        <v>3.5116909999999999</v>
      </c>
      <c r="CB27">
        <v>1.9</v>
      </c>
      <c r="CC27">
        <v>1.33</v>
      </c>
      <c r="CD27">
        <v>1.52</v>
      </c>
      <c r="CE27">
        <v>0.89</v>
      </c>
      <c r="CF27">
        <v>0.22</v>
      </c>
      <c r="CG27">
        <v>1.89</v>
      </c>
      <c r="CH27">
        <v>0.54503999999999997</v>
      </c>
      <c r="CI27">
        <v>5.94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0.99398699999999995</v>
      </c>
      <c r="CQ27">
        <v>2.7933970000000001</v>
      </c>
      <c r="CR27">
        <v>3.57</v>
      </c>
      <c r="CS27">
        <v>2.3306830000000001</v>
      </c>
      <c r="CT27">
        <v>1.9429620000000001</v>
      </c>
      <c r="CU27">
        <v>0.97984300000000002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80.201396999999986</v>
      </c>
    </row>
    <row r="28" spans="1:114">
      <c r="A28" t="s">
        <v>70</v>
      </c>
      <c r="B28">
        <v>0</v>
      </c>
      <c r="C28">
        <v>45.912294000000003</v>
      </c>
      <c r="D28">
        <v>0</v>
      </c>
      <c r="E28">
        <v>0</v>
      </c>
      <c r="F28">
        <v>15.613652999999999</v>
      </c>
      <c r="G28">
        <v>22.628482000000002</v>
      </c>
      <c r="H28">
        <v>0</v>
      </c>
      <c r="I28">
        <v>93.748959999999997</v>
      </c>
      <c r="J28">
        <v>2.2865600000000001</v>
      </c>
      <c r="K28">
        <v>343.89266099999998</v>
      </c>
      <c r="L28">
        <v>437.61432400000001</v>
      </c>
      <c r="M28">
        <v>92.912925000000001</v>
      </c>
      <c r="N28">
        <v>119.136178</v>
      </c>
      <c r="O28">
        <v>62.394581000000002</v>
      </c>
      <c r="P28">
        <v>88.918479000000005</v>
      </c>
      <c r="Q28">
        <v>21.153044999999999</v>
      </c>
      <c r="R28">
        <v>42.846212999999999</v>
      </c>
      <c r="S28">
        <v>26.616267000000001</v>
      </c>
      <c r="T28">
        <v>0.56176899999999996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20.069148999999999</v>
      </c>
      <c r="AD28">
        <v>18.859591999999999</v>
      </c>
      <c r="AE28">
        <v>0</v>
      </c>
      <c r="AF28">
        <v>8.3321880000000004</v>
      </c>
      <c r="AG28">
        <v>42.822318000000003</v>
      </c>
      <c r="AH28">
        <v>96.548525999999995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0.86180000000000001</v>
      </c>
      <c r="AO28">
        <v>0</v>
      </c>
      <c r="AP28">
        <v>0.25619999999999998</v>
      </c>
      <c r="AQ28">
        <v>56.770363000000003</v>
      </c>
      <c r="AR28">
        <v>46.368000000000002</v>
      </c>
      <c r="AS28">
        <v>31.897383000000001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81.003242999999983</v>
      </c>
      <c r="BA28">
        <f t="shared" si="1"/>
        <v>2491.2562829999997</v>
      </c>
      <c r="BD28">
        <v>2.6335920000000002</v>
      </c>
      <c r="BE28">
        <v>0</v>
      </c>
      <c r="BF28">
        <v>2.2481999999999999E-2</v>
      </c>
      <c r="BG28">
        <v>0</v>
      </c>
      <c r="BH28">
        <v>1.8580000000000001E-3</v>
      </c>
      <c r="BI28">
        <v>0.84400399999999998</v>
      </c>
      <c r="BJ28">
        <v>0</v>
      </c>
      <c r="BK28">
        <v>1.6139000000000001E-2</v>
      </c>
      <c r="BL28">
        <v>0</v>
      </c>
      <c r="BM28">
        <v>0</v>
      </c>
      <c r="BN28">
        <v>0</v>
      </c>
      <c r="BO28">
        <v>2.02</v>
      </c>
      <c r="BP28">
        <v>1.07</v>
      </c>
      <c r="BQ28">
        <v>0</v>
      </c>
      <c r="BR28">
        <v>0.49598399999999998</v>
      </c>
      <c r="BS28">
        <v>1.62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1.9381029999999999</v>
      </c>
      <c r="CA28">
        <v>3.5116909999999999</v>
      </c>
      <c r="CB28">
        <v>1.9</v>
      </c>
      <c r="CC28">
        <v>1.33</v>
      </c>
      <c r="CD28">
        <v>1.52</v>
      </c>
      <c r="CE28">
        <v>0.89</v>
      </c>
      <c r="CF28">
        <v>0.22</v>
      </c>
      <c r="CG28">
        <v>1.89</v>
      </c>
      <c r="CH28">
        <v>0.76750700000000005</v>
      </c>
      <c r="CI28">
        <v>5.94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0.99398699999999995</v>
      </c>
      <c r="CQ28">
        <v>2.7933970000000001</v>
      </c>
      <c r="CR28">
        <v>3.57</v>
      </c>
      <c r="CS28">
        <v>2.3306830000000001</v>
      </c>
      <c r="CT28">
        <v>1.9429620000000001</v>
      </c>
      <c r="CU28">
        <v>0.97984300000000002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81.003242999999983</v>
      </c>
    </row>
    <row r="29" spans="1:114">
      <c r="A29" t="s">
        <v>71</v>
      </c>
      <c r="B29">
        <v>0</v>
      </c>
      <c r="C29">
        <v>45.912294000000003</v>
      </c>
      <c r="D29">
        <v>0</v>
      </c>
      <c r="E29">
        <v>0</v>
      </c>
      <c r="F29">
        <v>15.613652999999999</v>
      </c>
      <c r="G29">
        <v>22.628482000000002</v>
      </c>
      <c r="H29">
        <v>0</v>
      </c>
      <c r="I29">
        <v>93.748959999999997</v>
      </c>
      <c r="J29">
        <v>2.2865600000000001</v>
      </c>
      <c r="K29">
        <v>343.89266099999998</v>
      </c>
      <c r="L29">
        <v>437.61432400000001</v>
      </c>
      <c r="M29">
        <v>92.912925000000001</v>
      </c>
      <c r="N29">
        <v>119.136178</v>
      </c>
      <c r="O29">
        <v>62.394581000000002</v>
      </c>
      <c r="P29">
        <v>88.918479000000005</v>
      </c>
      <c r="Q29">
        <v>21.153044999999999</v>
      </c>
      <c r="R29">
        <v>42.846212999999999</v>
      </c>
      <c r="S29">
        <v>26.616267000000001</v>
      </c>
      <c r="T29">
        <v>0.56176899999999996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20.069148999999999</v>
      </c>
      <c r="AD29">
        <v>28.289387999999999</v>
      </c>
      <c r="AE29">
        <v>0</v>
      </c>
      <c r="AF29">
        <v>17.274049000000002</v>
      </c>
      <c r="AG29">
        <v>42.822318000000003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0.86180000000000001</v>
      </c>
      <c r="AO29">
        <v>0</v>
      </c>
      <c r="AP29">
        <v>0.25619999999999998</v>
      </c>
      <c r="AQ29">
        <v>56.770363000000003</v>
      </c>
      <c r="AR29">
        <v>52.44</v>
      </c>
      <c r="AS29">
        <v>31.897383000000001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81.199159999999992</v>
      </c>
      <c r="BA29">
        <f t="shared" si="1"/>
        <v>2567.2846460000005</v>
      </c>
      <c r="BD29">
        <v>2.6335920000000002</v>
      </c>
      <c r="BE29">
        <v>0</v>
      </c>
      <c r="BF29">
        <v>2.2481999999999999E-2</v>
      </c>
      <c r="BG29">
        <v>0</v>
      </c>
      <c r="BH29">
        <v>1.8580000000000001E-3</v>
      </c>
      <c r="BI29">
        <v>0.84400399999999998</v>
      </c>
      <c r="BJ29">
        <v>0</v>
      </c>
      <c r="BK29">
        <v>1.6139000000000001E-2</v>
      </c>
      <c r="BL29">
        <v>0</v>
      </c>
      <c r="BM29">
        <v>0</v>
      </c>
      <c r="BN29">
        <v>0</v>
      </c>
      <c r="BO29">
        <v>2.02</v>
      </c>
      <c r="BP29">
        <v>1.07</v>
      </c>
      <c r="BQ29">
        <v>0</v>
      </c>
      <c r="BR29">
        <v>0.49598399999999998</v>
      </c>
      <c r="BS29">
        <v>1.62</v>
      </c>
      <c r="BT29">
        <v>1.4378740000000001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1.9381029999999999</v>
      </c>
      <c r="CA29">
        <v>3.5116909999999999</v>
      </c>
      <c r="CB29">
        <v>1.9</v>
      </c>
      <c r="CC29">
        <v>1.33</v>
      </c>
      <c r="CD29">
        <v>1.52</v>
      </c>
      <c r="CE29">
        <v>1.02</v>
      </c>
      <c r="CF29">
        <v>0.22</v>
      </c>
      <c r="CG29">
        <v>1.61</v>
      </c>
      <c r="CH29">
        <v>0.93157500000000004</v>
      </c>
      <c r="CI29">
        <v>5.94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0.99398699999999995</v>
      </c>
      <c r="CQ29">
        <v>2.7933970000000001</v>
      </c>
      <c r="CR29">
        <v>3.57</v>
      </c>
      <c r="CS29">
        <v>2.3306830000000001</v>
      </c>
      <c r="CT29">
        <v>1.9429620000000001</v>
      </c>
      <c r="CU29">
        <v>0.97984300000000002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81.199159999999992</v>
      </c>
    </row>
    <row r="30" spans="1:114">
      <c r="A30" t="s">
        <v>72</v>
      </c>
      <c r="B30">
        <v>0</v>
      </c>
      <c r="C30">
        <v>45.912294000000003</v>
      </c>
      <c r="D30">
        <v>0</v>
      </c>
      <c r="E30">
        <v>0</v>
      </c>
      <c r="F30">
        <v>15.613652999999999</v>
      </c>
      <c r="G30">
        <v>22.628482000000002</v>
      </c>
      <c r="H30">
        <v>0</v>
      </c>
      <c r="I30">
        <v>93.748959999999997</v>
      </c>
      <c r="J30">
        <v>2.2865600000000001</v>
      </c>
      <c r="K30">
        <v>343.89266099999998</v>
      </c>
      <c r="L30">
        <v>437.61432400000001</v>
      </c>
      <c r="M30">
        <v>92.912925000000001</v>
      </c>
      <c r="N30">
        <v>119.136178</v>
      </c>
      <c r="O30">
        <v>62.394581000000002</v>
      </c>
      <c r="P30">
        <v>88.918479000000005</v>
      </c>
      <c r="Q30">
        <v>21.153044999999999</v>
      </c>
      <c r="R30">
        <v>42.846212999999999</v>
      </c>
      <c r="S30">
        <v>26.616267000000001</v>
      </c>
      <c r="T30">
        <v>0.56176899999999996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20.069148999999999</v>
      </c>
      <c r="AD30">
        <v>28.289387999999999</v>
      </c>
      <c r="AE30">
        <v>0</v>
      </c>
      <c r="AF30">
        <v>17.274049000000002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0.86180000000000001</v>
      </c>
      <c r="AO30">
        <v>0</v>
      </c>
      <c r="AP30">
        <v>0.25619999999999998</v>
      </c>
      <c r="AQ30">
        <v>56.770363000000003</v>
      </c>
      <c r="AR30">
        <v>52.44</v>
      </c>
      <c r="AS30">
        <v>31.897383000000001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81.163793999999996</v>
      </c>
      <c r="BA30">
        <f t="shared" si="1"/>
        <v>2570.6695210000003</v>
      </c>
      <c r="BD30">
        <v>2.6335920000000002</v>
      </c>
      <c r="BE30">
        <v>0</v>
      </c>
      <c r="BF30">
        <v>2.2481999999999999E-2</v>
      </c>
      <c r="BG30">
        <v>0</v>
      </c>
      <c r="BH30">
        <v>1.8580000000000001E-3</v>
      </c>
      <c r="BI30">
        <v>0.84400399999999998</v>
      </c>
      <c r="BJ30">
        <v>0</v>
      </c>
      <c r="BK30">
        <v>1.6139000000000001E-2</v>
      </c>
      <c r="BL30">
        <v>0</v>
      </c>
      <c r="BM30">
        <v>0</v>
      </c>
      <c r="BN30">
        <v>0</v>
      </c>
      <c r="BO30">
        <v>2.02</v>
      </c>
      <c r="BP30">
        <v>1.07</v>
      </c>
      <c r="BQ30">
        <v>0</v>
      </c>
      <c r="BR30">
        <v>0.49598399999999998</v>
      </c>
      <c r="BS30">
        <v>1.62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1.9381029999999999</v>
      </c>
      <c r="CA30">
        <v>3.5116909999999999</v>
      </c>
      <c r="CB30">
        <v>1.9</v>
      </c>
      <c r="CC30">
        <v>1.33</v>
      </c>
      <c r="CD30">
        <v>1.52</v>
      </c>
      <c r="CE30">
        <v>1.02</v>
      </c>
      <c r="CF30">
        <v>0.22</v>
      </c>
      <c r="CG30">
        <v>1.31</v>
      </c>
      <c r="CH30">
        <v>0.95938299999999999</v>
      </c>
      <c r="CI30">
        <v>5.94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0.99398699999999995</v>
      </c>
      <c r="CQ30">
        <v>2.7933970000000001</v>
      </c>
      <c r="CR30">
        <v>3.57</v>
      </c>
      <c r="CS30">
        <v>2.3306830000000001</v>
      </c>
      <c r="CT30">
        <v>1.9429620000000001</v>
      </c>
      <c r="CU30">
        <v>0.97984300000000002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81.163793999999996</v>
      </c>
    </row>
    <row r="31" spans="1:114">
      <c r="A31" t="s">
        <v>73</v>
      </c>
      <c r="B31">
        <v>0</v>
      </c>
      <c r="C31">
        <v>45.912294000000003</v>
      </c>
      <c r="D31">
        <v>0</v>
      </c>
      <c r="E31">
        <v>0</v>
      </c>
      <c r="F31">
        <v>15.613652999999999</v>
      </c>
      <c r="G31">
        <v>22.628482000000002</v>
      </c>
      <c r="H31">
        <v>0</v>
      </c>
      <c r="I31">
        <v>93.748959999999997</v>
      </c>
      <c r="J31">
        <v>2.2865600000000001</v>
      </c>
      <c r="K31">
        <v>343.89266099999998</v>
      </c>
      <c r="L31">
        <v>437.61432400000001</v>
      </c>
      <c r="M31">
        <v>92.912925000000001</v>
      </c>
      <c r="N31">
        <v>119.136178</v>
      </c>
      <c r="O31">
        <v>62.394581000000002</v>
      </c>
      <c r="P31">
        <v>88.918479000000005</v>
      </c>
      <c r="Q31">
        <v>21.153044999999999</v>
      </c>
      <c r="R31">
        <v>42.846212999999999</v>
      </c>
      <c r="S31">
        <v>26.616267000000001</v>
      </c>
      <c r="T31">
        <v>0.56176899999999996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20.069148999999999</v>
      </c>
      <c r="AD31">
        <v>28.289387999999999</v>
      </c>
      <c r="AE31">
        <v>0</v>
      </c>
      <c r="AF31">
        <v>17.274049000000002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0.86180000000000001</v>
      </c>
      <c r="AO31">
        <v>0</v>
      </c>
      <c r="AP31">
        <v>0.25619999999999998</v>
      </c>
      <c r="AQ31">
        <v>56.770363000000003</v>
      </c>
      <c r="AR31">
        <v>52.44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81.089972999999986</v>
      </c>
      <c r="BA31">
        <f t="shared" si="1"/>
        <v>2570.5957000000003</v>
      </c>
      <c r="BD31">
        <v>2.7767219999999999</v>
      </c>
      <c r="BE31">
        <v>0</v>
      </c>
      <c r="BF31">
        <v>2.2370000000000001E-2</v>
      </c>
      <c r="BG31">
        <v>0</v>
      </c>
      <c r="BH31">
        <v>1.8580000000000001E-3</v>
      </c>
      <c r="BI31">
        <v>0.84400399999999998</v>
      </c>
      <c r="BJ31">
        <v>0</v>
      </c>
      <c r="BK31">
        <v>1.6139000000000001E-2</v>
      </c>
      <c r="BL31">
        <v>0</v>
      </c>
      <c r="BM31">
        <v>0</v>
      </c>
      <c r="BN31">
        <v>0</v>
      </c>
      <c r="BO31">
        <v>2.02</v>
      </c>
      <c r="BP31">
        <v>1.07</v>
      </c>
      <c r="BQ31">
        <v>0</v>
      </c>
      <c r="BR31">
        <v>0.49598399999999998</v>
      </c>
      <c r="BS31">
        <v>1.62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1.9381029999999999</v>
      </c>
      <c r="CA31">
        <v>3.5116909999999999</v>
      </c>
      <c r="CB31">
        <v>1.9</v>
      </c>
      <c r="CC31">
        <v>1.33</v>
      </c>
      <c r="CD31">
        <v>1.5</v>
      </c>
      <c r="CE31">
        <v>1.04</v>
      </c>
      <c r="CF31">
        <v>0.22</v>
      </c>
      <c r="CG31">
        <v>1.05</v>
      </c>
      <c r="CH31">
        <v>0.95938299999999999</v>
      </c>
      <c r="CI31">
        <v>5.94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0.99398699999999995</v>
      </c>
      <c r="CQ31">
        <v>2.7933970000000001</v>
      </c>
      <c r="CR31">
        <v>3.57</v>
      </c>
      <c r="CS31">
        <v>2.3738440000000001</v>
      </c>
      <c r="CT31">
        <v>1.9429620000000001</v>
      </c>
      <c r="CU31">
        <v>0.97984300000000002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81.089972999999986</v>
      </c>
    </row>
    <row r="32" spans="1:114">
      <c r="A32" t="s">
        <v>74</v>
      </c>
      <c r="B32">
        <v>0</v>
      </c>
      <c r="C32">
        <v>45.912294000000003</v>
      </c>
      <c r="D32">
        <v>0</v>
      </c>
      <c r="E32">
        <v>0</v>
      </c>
      <c r="F32">
        <v>15.613652999999999</v>
      </c>
      <c r="G32">
        <v>22.628482000000002</v>
      </c>
      <c r="H32">
        <v>0</v>
      </c>
      <c r="I32">
        <v>93.748959999999997</v>
      </c>
      <c r="J32">
        <v>2.2865600000000001</v>
      </c>
      <c r="K32">
        <v>343.89266099999998</v>
      </c>
      <c r="L32">
        <v>437.61432400000001</v>
      </c>
      <c r="M32">
        <v>92.912925000000001</v>
      </c>
      <c r="N32">
        <v>119.136178</v>
      </c>
      <c r="O32">
        <v>62.394581000000002</v>
      </c>
      <c r="P32">
        <v>88.918479000000005</v>
      </c>
      <c r="Q32">
        <v>21.153044999999999</v>
      </c>
      <c r="R32">
        <v>42.846212999999999</v>
      </c>
      <c r="S32">
        <v>26.616267000000001</v>
      </c>
      <c r="T32">
        <v>0.56176899999999996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20.069148999999999</v>
      </c>
      <c r="AD32">
        <v>28.289387999999999</v>
      </c>
      <c r="AE32">
        <v>0</v>
      </c>
      <c r="AF32">
        <v>17.274049000000002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0.86180000000000001</v>
      </c>
      <c r="AO32">
        <v>0</v>
      </c>
      <c r="AP32">
        <v>0.25619999999999998</v>
      </c>
      <c r="AQ32">
        <v>56.770363000000003</v>
      </c>
      <c r="AR32">
        <v>52.44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81.254683999999983</v>
      </c>
      <c r="BA32">
        <f t="shared" si="1"/>
        <v>2570.7604110000002</v>
      </c>
      <c r="BD32">
        <v>2.9198520000000001</v>
      </c>
      <c r="BE32">
        <v>0</v>
      </c>
      <c r="BF32">
        <v>2.2370000000000001E-2</v>
      </c>
      <c r="BG32">
        <v>0</v>
      </c>
      <c r="BH32">
        <v>1.8580000000000001E-3</v>
      </c>
      <c r="BI32">
        <v>0.84400399999999998</v>
      </c>
      <c r="BJ32">
        <v>0</v>
      </c>
      <c r="BK32">
        <v>1.6139000000000001E-2</v>
      </c>
      <c r="BL32">
        <v>0</v>
      </c>
      <c r="BM32">
        <v>0</v>
      </c>
      <c r="BN32">
        <v>0</v>
      </c>
      <c r="BO32">
        <v>2.02</v>
      </c>
      <c r="BP32">
        <v>1.07</v>
      </c>
      <c r="BQ32">
        <v>0</v>
      </c>
      <c r="BR32">
        <v>0.49598399999999998</v>
      </c>
      <c r="BS32">
        <v>1.62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1.9381029999999999</v>
      </c>
      <c r="CA32">
        <v>3.5116909999999999</v>
      </c>
      <c r="CB32">
        <v>1.9</v>
      </c>
      <c r="CC32">
        <v>1.33</v>
      </c>
      <c r="CD32">
        <v>1.5</v>
      </c>
      <c r="CE32">
        <v>1.04</v>
      </c>
      <c r="CF32">
        <v>0.22</v>
      </c>
      <c r="CG32">
        <v>1.05</v>
      </c>
      <c r="CH32">
        <v>0.95938299999999999</v>
      </c>
      <c r="CI32">
        <v>5.94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0.99398699999999995</v>
      </c>
      <c r="CQ32">
        <v>2.7933970000000001</v>
      </c>
      <c r="CR32">
        <v>3.57</v>
      </c>
      <c r="CS32">
        <v>2.3954249999999999</v>
      </c>
      <c r="CT32">
        <v>1.9429620000000001</v>
      </c>
      <c r="CU32">
        <v>0.97984300000000002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81.254683999999983</v>
      </c>
    </row>
    <row r="33" spans="1:114">
      <c r="A33" t="s">
        <v>75</v>
      </c>
      <c r="B33">
        <v>0</v>
      </c>
      <c r="C33">
        <v>45.912294000000003</v>
      </c>
      <c r="D33">
        <v>0</v>
      </c>
      <c r="E33">
        <v>0</v>
      </c>
      <c r="F33">
        <v>15.613652999999999</v>
      </c>
      <c r="G33">
        <v>22.628482000000002</v>
      </c>
      <c r="H33">
        <v>0</v>
      </c>
      <c r="I33">
        <v>93.748959999999997</v>
      </c>
      <c r="J33">
        <v>2.2865600000000001</v>
      </c>
      <c r="K33">
        <v>343.89266099999998</v>
      </c>
      <c r="L33">
        <v>437.61432400000001</v>
      </c>
      <c r="M33">
        <v>92.912925000000001</v>
      </c>
      <c r="N33">
        <v>119.136178</v>
      </c>
      <c r="O33">
        <v>62.394581000000002</v>
      </c>
      <c r="P33">
        <v>88.918479000000005</v>
      </c>
      <c r="Q33">
        <v>21.153044999999999</v>
      </c>
      <c r="R33">
        <v>42.846212999999999</v>
      </c>
      <c r="S33">
        <v>26.616267000000001</v>
      </c>
      <c r="T33">
        <v>0.56176899999999996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20.069148999999999</v>
      </c>
      <c r="AD33">
        <v>28.289387999999999</v>
      </c>
      <c r="AE33">
        <v>0</v>
      </c>
      <c r="AF33">
        <v>17.274049000000002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0.86180000000000001</v>
      </c>
      <c r="AO33">
        <v>0</v>
      </c>
      <c r="AP33">
        <v>0.76859999999999995</v>
      </c>
      <c r="AQ33">
        <v>56.770363000000003</v>
      </c>
      <c r="AR33">
        <v>46.368000000000002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80.899138999999991</v>
      </c>
      <c r="BA33">
        <f t="shared" si="1"/>
        <v>2564.8452660000003</v>
      </c>
      <c r="BD33">
        <v>3.0629819999999999</v>
      </c>
      <c r="BE33">
        <v>0</v>
      </c>
      <c r="BF33">
        <v>2.2370000000000001E-2</v>
      </c>
      <c r="BG33">
        <v>0</v>
      </c>
      <c r="BH33">
        <v>1.8580000000000001E-3</v>
      </c>
      <c r="BI33">
        <v>0.84400399999999998</v>
      </c>
      <c r="BJ33">
        <v>0</v>
      </c>
      <c r="BK33">
        <v>1.6139000000000001E-2</v>
      </c>
      <c r="BL33">
        <v>0</v>
      </c>
      <c r="BM33">
        <v>0</v>
      </c>
      <c r="BN33">
        <v>0</v>
      </c>
      <c r="BO33">
        <v>2.02</v>
      </c>
      <c r="BP33">
        <v>1.07</v>
      </c>
      <c r="BQ33">
        <v>0</v>
      </c>
      <c r="BR33">
        <v>0.49598399999999998</v>
      </c>
      <c r="BS33">
        <v>1.62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1.9381029999999999</v>
      </c>
      <c r="CA33">
        <v>3.5116909999999999</v>
      </c>
      <c r="CB33">
        <v>1.9</v>
      </c>
      <c r="CC33">
        <v>1.33</v>
      </c>
      <c r="CD33">
        <v>1.5</v>
      </c>
      <c r="CE33">
        <v>1.04</v>
      </c>
      <c r="CF33">
        <v>0.22</v>
      </c>
      <c r="CG33">
        <v>1.05</v>
      </c>
      <c r="CH33">
        <v>0.95938299999999999</v>
      </c>
      <c r="CI33">
        <v>5.86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0.99398699999999995</v>
      </c>
      <c r="CQ33">
        <v>2.7933970000000001</v>
      </c>
      <c r="CR33">
        <v>3.57</v>
      </c>
      <c r="CS33">
        <v>2.3954249999999999</v>
      </c>
      <c r="CT33">
        <v>1.9429620000000001</v>
      </c>
      <c r="CU33">
        <v>0.97984300000000002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80.899138999999991</v>
      </c>
    </row>
    <row r="34" spans="1:114">
      <c r="A34" t="s">
        <v>76</v>
      </c>
      <c r="B34">
        <v>0</v>
      </c>
      <c r="C34">
        <v>45.912294000000003</v>
      </c>
      <c r="D34">
        <v>0</v>
      </c>
      <c r="E34">
        <v>0</v>
      </c>
      <c r="F34">
        <v>15.613652999999999</v>
      </c>
      <c r="G34">
        <v>22.628482000000002</v>
      </c>
      <c r="H34">
        <v>0</v>
      </c>
      <c r="I34">
        <v>93.748959999999997</v>
      </c>
      <c r="J34">
        <v>2.2865600000000001</v>
      </c>
      <c r="K34">
        <v>343.89266099999998</v>
      </c>
      <c r="L34">
        <v>437.61432400000001</v>
      </c>
      <c r="M34">
        <v>92.912925000000001</v>
      </c>
      <c r="N34">
        <v>119.136178</v>
      </c>
      <c r="O34">
        <v>62.394581000000002</v>
      </c>
      <c r="P34">
        <v>88.918479000000005</v>
      </c>
      <c r="Q34">
        <v>21.153044999999999</v>
      </c>
      <c r="R34">
        <v>42.846212999999999</v>
      </c>
      <c r="S34">
        <v>26.616267000000001</v>
      </c>
      <c r="T34">
        <v>0.56176899999999996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20.069148999999999</v>
      </c>
      <c r="AD34">
        <v>28.289387999999999</v>
      </c>
      <c r="AE34">
        <v>0</v>
      </c>
      <c r="AF34">
        <v>17.274049000000002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0.86180000000000001</v>
      </c>
      <c r="AO34">
        <v>0</v>
      </c>
      <c r="AP34">
        <v>0.76859999999999995</v>
      </c>
      <c r="AQ34">
        <v>56.770363000000003</v>
      </c>
      <c r="AR34">
        <v>46.368000000000002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81.04226899999999</v>
      </c>
      <c r="BA34">
        <f t="shared" si="1"/>
        <v>2551.802025</v>
      </c>
      <c r="BD34">
        <v>3.2061120000000001</v>
      </c>
      <c r="BE34">
        <v>0</v>
      </c>
      <c r="BF34">
        <v>2.2370000000000001E-2</v>
      </c>
      <c r="BG34">
        <v>0</v>
      </c>
      <c r="BH34">
        <v>1.8580000000000001E-3</v>
      </c>
      <c r="BI34">
        <v>0.84400399999999998</v>
      </c>
      <c r="BJ34">
        <v>0</v>
      </c>
      <c r="BK34">
        <v>1.6139000000000001E-2</v>
      </c>
      <c r="BL34">
        <v>0</v>
      </c>
      <c r="BM34">
        <v>0</v>
      </c>
      <c r="BN34">
        <v>0</v>
      </c>
      <c r="BO34">
        <v>2.02</v>
      </c>
      <c r="BP34">
        <v>1.07</v>
      </c>
      <c r="BQ34">
        <v>0</v>
      </c>
      <c r="BR34">
        <v>0.49598399999999998</v>
      </c>
      <c r="BS34">
        <v>1.62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1.9381029999999999</v>
      </c>
      <c r="CA34">
        <v>3.5116909999999999</v>
      </c>
      <c r="CB34">
        <v>1.9</v>
      </c>
      <c r="CC34">
        <v>1.33</v>
      </c>
      <c r="CD34">
        <v>1.5</v>
      </c>
      <c r="CE34">
        <v>1.04</v>
      </c>
      <c r="CF34">
        <v>0.22</v>
      </c>
      <c r="CG34">
        <v>1.05</v>
      </c>
      <c r="CH34">
        <v>0.95938299999999999</v>
      </c>
      <c r="CI34">
        <v>5.86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0.99398699999999995</v>
      </c>
      <c r="CQ34">
        <v>2.7933970000000001</v>
      </c>
      <c r="CR34">
        <v>3.57</v>
      </c>
      <c r="CS34">
        <v>2.3954249999999999</v>
      </c>
      <c r="CT34">
        <v>1.9429620000000001</v>
      </c>
      <c r="CU34">
        <v>0.97984300000000002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81.04226899999999</v>
      </c>
    </row>
    <row r="35" spans="1:114">
      <c r="A35" t="s">
        <v>77</v>
      </c>
      <c r="B35">
        <v>0</v>
      </c>
      <c r="C35">
        <v>45.912294000000003</v>
      </c>
      <c r="D35">
        <v>0</v>
      </c>
      <c r="E35">
        <v>0</v>
      </c>
      <c r="F35">
        <v>15.613652999999999</v>
      </c>
      <c r="G35">
        <v>22.628482000000002</v>
      </c>
      <c r="H35">
        <v>0</v>
      </c>
      <c r="I35">
        <v>93.748959999999997</v>
      </c>
      <c r="J35">
        <v>2.2865600000000001</v>
      </c>
      <c r="K35">
        <v>343.89266099999998</v>
      </c>
      <c r="L35">
        <v>437.61432400000001</v>
      </c>
      <c r="M35">
        <v>92.912925000000001</v>
      </c>
      <c r="N35">
        <v>119.136178</v>
      </c>
      <c r="O35">
        <v>62.394581000000002</v>
      </c>
      <c r="P35">
        <v>88.918479000000005</v>
      </c>
      <c r="Q35">
        <v>21.153044999999999</v>
      </c>
      <c r="R35">
        <v>42.846212999999999</v>
      </c>
      <c r="S35">
        <v>26.616267000000001</v>
      </c>
      <c r="T35">
        <v>0.56176899999999996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20.069148999999999</v>
      </c>
      <c r="AD35">
        <v>18.859591999999999</v>
      </c>
      <c r="AE35">
        <v>0</v>
      </c>
      <c r="AF35">
        <v>17.274049000000002</v>
      </c>
      <c r="AG35">
        <v>42.822318000000003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0.88138700000000003</v>
      </c>
      <c r="AO35">
        <v>0</v>
      </c>
      <c r="AP35">
        <v>1.9215</v>
      </c>
      <c r="AQ35">
        <v>56.770363000000003</v>
      </c>
      <c r="AR35">
        <v>46.368000000000002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81.04226899999999</v>
      </c>
      <c r="BA35">
        <f t="shared" si="1"/>
        <v>2539.5888039999995</v>
      </c>
      <c r="BD35">
        <v>3.2061120000000001</v>
      </c>
      <c r="BE35">
        <v>0</v>
      </c>
      <c r="BF35">
        <v>2.2370000000000001E-2</v>
      </c>
      <c r="BG35">
        <v>0</v>
      </c>
      <c r="BH35">
        <v>1.8580000000000001E-3</v>
      </c>
      <c r="BI35">
        <v>0.84400399999999998</v>
      </c>
      <c r="BJ35">
        <v>0</v>
      </c>
      <c r="BK35">
        <v>1.6139000000000001E-2</v>
      </c>
      <c r="BL35">
        <v>0</v>
      </c>
      <c r="BM35">
        <v>0</v>
      </c>
      <c r="BN35">
        <v>0</v>
      </c>
      <c r="BO35">
        <v>2.02</v>
      </c>
      <c r="BP35">
        <v>1.07</v>
      </c>
      <c r="BQ35">
        <v>0</v>
      </c>
      <c r="BR35">
        <v>0.49598399999999998</v>
      </c>
      <c r="BS35">
        <v>1.62</v>
      </c>
      <c r="BT35">
        <v>1.2560249999999999</v>
      </c>
      <c r="BU35">
        <v>2.6925150000000002</v>
      </c>
      <c r="BV35">
        <v>1.341844</v>
      </c>
      <c r="BW35">
        <v>9.34</v>
      </c>
      <c r="BX35">
        <v>4.2581249999999997</v>
      </c>
      <c r="BY35">
        <v>0.25</v>
      </c>
      <c r="BZ35">
        <v>1.9381029999999999</v>
      </c>
      <c r="CA35">
        <v>3.5116909999999999</v>
      </c>
      <c r="CB35">
        <v>1.9</v>
      </c>
      <c r="CC35">
        <v>1.33</v>
      </c>
      <c r="CD35">
        <v>1.5</v>
      </c>
      <c r="CE35">
        <v>1.04</v>
      </c>
      <c r="CF35">
        <v>0.22</v>
      </c>
      <c r="CG35">
        <v>1.05</v>
      </c>
      <c r="CH35">
        <v>0.95938299999999999</v>
      </c>
      <c r="CI35">
        <v>5.86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0.99398699999999995</v>
      </c>
      <c r="CQ35">
        <v>2.7933970000000001</v>
      </c>
      <c r="CR35">
        <v>3.57</v>
      </c>
      <c r="CS35">
        <v>2.3954249999999999</v>
      </c>
      <c r="CT35">
        <v>1.9429620000000001</v>
      </c>
      <c r="CU35">
        <v>0.97984300000000002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81.04226899999999</v>
      </c>
    </row>
    <row r="36" spans="1:114">
      <c r="A36" t="s">
        <v>78</v>
      </c>
      <c r="B36">
        <v>0</v>
      </c>
      <c r="C36">
        <v>45.912294000000003</v>
      </c>
      <c r="D36">
        <v>0</v>
      </c>
      <c r="E36">
        <v>0</v>
      </c>
      <c r="F36">
        <v>15.613652999999999</v>
      </c>
      <c r="G36">
        <v>22.628482000000002</v>
      </c>
      <c r="H36">
        <v>0</v>
      </c>
      <c r="I36">
        <v>93.748959999999997</v>
      </c>
      <c r="J36">
        <v>2.2865600000000001</v>
      </c>
      <c r="K36">
        <v>343.89266099999998</v>
      </c>
      <c r="L36">
        <v>437.61432400000001</v>
      </c>
      <c r="M36">
        <v>92.912925000000001</v>
      </c>
      <c r="N36">
        <v>119.136178</v>
      </c>
      <c r="O36">
        <v>62.394581000000002</v>
      </c>
      <c r="P36">
        <v>88.918479000000005</v>
      </c>
      <c r="Q36">
        <v>21.153044999999999</v>
      </c>
      <c r="R36">
        <v>42.846212999999999</v>
      </c>
      <c r="S36">
        <v>26.616267000000001</v>
      </c>
      <c r="T36">
        <v>0.56176899999999996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17.774999999999999</v>
      </c>
      <c r="AB36">
        <v>27.422225999999998</v>
      </c>
      <c r="AC36">
        <v>20.069148999999999</v>
      </c>
      <c r="AD36">
        <v>9.4297959999999996</v>
      </c>
      <c r="AE36">
        <v>0</v>
      </c>
      <c r="AF36">
        <v>8.3321880000000004</v>
      </c>
      <c r="AG36">
        <v>42.822318000000003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0.88138700000000003</v>
      </c>
      <c r="AO36">
        <v>0</v>
      </c>
      <c r="AP36">
        <v>1.9215</v>
      </c>
      <c r="AQ36">
        <v>56.770363000000003</v>
      </c>
      <c r="AR36">
        <v>46.368000000000002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80.574847999999989</v>
      </c>
      <c r="BA36">
        <f t="shared" si="1"/>
        <v>2472.5777609999996</v>
      </c>
      <c r="BD36">
        <v>3.3492419999999998</v>
      </c>
      <c r="BE36">
        <v>0</v>
      </c>
      <c r="BF36">
        <v>2.2370000000000001E-2</v>
      </c>
      <c r="BG36">
        <v>0</v>
      </c>
      <c r="BH36">
        <v>1.8580000000000001E-3</v>
      </c>
      <c r="BI36">
        <v>0.84400399999999998</v>
      </c>
      <c r="BJ36">
        <v>0</v>
      </c>
      <c r="BK36">
        <v>1.6139000000000001E-2</v>
      </c>
      <c r="BL36">
        <v>0</v>
      </c>
      <c r="BM36">
        <v>0</v>
      </c>
      <c r="BN36">
        <v>0</v>
      </c>
      <c r="BO36">
        <v>2.02</v>
      </c>
      <c r="BP36">
        <v>1.07</v>
      </c>
      <c r="BQ36">
        <v>0</v>
      </c>
      <c r="BR36">
        <v>0.49598399999999998</v>
      </c>
      <c r="BS36">
        <v>1.62</v>
      </c>
      <c r="BT36">
        <v>0.83735000000000004</v>
      </c>
      <c r="BU36">
        <v>2.6925150000000002</v>
      </c>
      <c r="BV36">
        <v>1.341844</v>
      </c>
      <c r="BW36">
        <v>9.34</v>
      </c>
      <c r="BX36">
        <v>4.2581249999999997</v>
      </c>
      <c r="BY36">
        <v>0.25</v>
      </c>
      <c r="BZ36">
        <v>1.9381029999999999</v>
      </c>
      <c r="CA36">
        <v>3.5116909999999999</v>
      </c>
      <c r="CB36">
        <v>1.9</v>
      </c>
      <c r="CC36">
        <v>1.33</v>
      </c>
      <c r="CD36">
        <v>1.5</v>
      </c>
      <c r="CE36">
        <v>1.04</v>
      </c>
      <c r="CF36">
        <v>0.22</v>
      </c>
      <c r="CG36">
        <v>1.05</v>
      </c>
      <c r="CH36">
        <v>0.76750700000000005</v>
      </c>
      <c r="CI36">
        <v>5.86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0.99398699999999995</v>
      </c>
      <c r="CQ36">
        <v>2.7933970000000001</v>
      </c>
      <c r="CR36">
        <v>3.57</v>
      </c>
      <c r="CS36">
        <v>2.3954249999999999</v>
      </c>
      <c r="CT36">
        <v>1.9429620000000001</v>
      </c>
      <c r="CU36">
        <v>0.97984300000000002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80.574847999999989</v>
      </c>
    </row>
    <row r="37" spans="1:114">
      <c r="A37" t="s">
        <v>79</v>
      </c>
      <c r="B37">
        <v>0</v>
      </c>
      <c r="C37">
        <v>45.912294000000003</v>
      </c>
      <c r="D37">
        <v>0</v>
      </c>
      <c r="E37">
        <v>0</v>
      </c>
      <c r="F37">
        <v>15.613652999999999</v>
      </c>
      <c r="G37">
        <v>22.628482000000002</v>
      </c>
      <c r="H37">
        <v>0</v>
      </c>
      <c r="I37">
        <v>93.748959999999997</v>
      </c>
      <c r="J37">
        <v>2.2865600000000001</v>
      </c>
      <c r="K37">
        <v>343.89266099999998</v>
      </c>
      <c r="L37">
        <v>437.61432400000001</v>
      </c>
      <c r="M37">
        <v>92.912925000000001</v>
      </c>
      <c r="N37">
        <v>119.136178</v>
      </c>
      <c r="O37">
        <v>62.394581000000002</v>
      </c>
      <c r="P37">
        <v>88.918479000000005</v>
      </c>
      <c r="Q37">
        <v>21.153044999999999</v>
      </c>
      <c r="R37">
        <v>42.846212999999999</v>
      </c>
      <c r="S37">
        <v>26.616267000000001</v>
      </c>
      <c r="T37">
        <v>0.56176899999999996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13.1076</v>
      </c>
      <c r="AA37">
        <v>13.983000000000001</v>
      </c>
      <c r="AB37">
        <v>27.422225999999998</v>
      </c>
      <c r="AC37">
        <v>20.069148999999999</v>
      </c>
      <c r="AD37">
        <v>9.4297959999999996</v>
      </c>
      <c r="AE37">
        <v>0</v>
      </c>
      <c r="AF37">
        <v>8.3321880000000004</v>
      </c>
      <c r="AG37">
        <v>42.822318000000003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0.88138700000000003</v>
      </c>
      <c r="AO37">
        <v>0</v>
      </c>
      <c r="AP37">
        <v>1.9215</v>
      </c>
      <c r="AQ37">
        <v>56.770363000000003</v>
      </c>
      <c r="AR37">
        <v>46.368000000000002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80.526026999999985</v>
      </c>
      <c r="BA37">
        <f t="shared" si="1"/>
        <v>2444.5998079999995</v>
      </c>
      <c r="BD37">
        <v>3.492372</v>
      </c>
      <c r="BE37">
        <v>0</v>
      </c>
      <c r="BF37">
        <v>2.2296E-2</v>
      </c>
      <c r="BG37">
        <v>0</v>
      </c>
      <c r="BH37">
        <v>1.8580000000000001E-3</v>
      </c>
      <c r="BI37">
        <v>0.84400399999999998</v>
      </c>
      <c r="BJ37">
        <v>0</v>
      </c>
      <c r="BK37">
        <v>1.6139000000000001E-2</v>
      </c>
      <c r="BL37">
        <v>0</v>
      </c>
      <c r="BM37">
        <v>0</v>
      </c>
      <c r="BN37">
        <v>0</v>
      </c>
      <c r="BO37">
        <v>2.02</v>
      </c>
      <c r="BP37">
        <v>1.07</v>
      </c>
      <c r="BQ37">
        <v>0</v>
      </c>
      <c r="BR37">
        <v>0.49598399999999998</v>
      </c>
      <c r="BS37">
        <v>1.62</v>
      </c>
      <c r="BT37">
        <v>0.83735000000000004</v>
      </c>
      <c r="BU37">
        <v>2.6925150000000002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1.9381029999999999</v>
      </c>
      <c r="CA37">
        <v>3.5116909999999999</v>
      </c>
      <c r="CB37">
        <v>1.9</v>
      </c>
      <c r="CC37">
        <v>1.33</v>
      </c>
      <c r="CD37">
        <v>1.5</v>
      </c>
      <c r="CE37">
        <v>1.04</v>
      </c>
      <c r="CF37">
        <v>0.22</v>
      </c>
      <c r="CG37">
        <v>1.05</v>
      </c>
      <c r="CH37">
        <v>0.57562999999999998</v>
      </c>
      <c r="CI37">
        <v>5.86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0.99398699999999995</v>
      </c>
      <c r="CQ37">
        <v>2.7933970000000001</v>
      </c>
      <c r="CR37">
        <v>3.57</v>
      </c>
      <c r="CS37">
        <v>2.3954249999999999</v>
      </c>
      <c r="CT37">
        <v>1.9429620000000001</v>
      </c>
      <c r="CU37">
        <v>0.97984300000000002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80.526026999999985</v>
      </c>
    </row>
    <row r="38" spans="1:114">
      <c r="A38" t="s">
        <v>80</v>
      </c>
      <c r="B38">
        <v>0</v>
      </c>
      <c r="C38">
        <v>45.912294000000003</v>
      </c>
      <c r="D38">
        <v>0</v>
      </c>
      <c r="E38">
        <v>0</v>
      </c>
      <c r="F38">
        <v>15.613652999999999</v>
      </c>
      <c r="G38">
        <v>22.628482000000002</v>
      </c>
      <c r="H38">
        <v>0</v>
      </c>
      <c r="I38">
        <v>93.748959999999997</v>
      </c>
      <c r="J38">
        <v>2.2865600000000001</v>
      </c>
      <c r="K38">
        <v>343.89266099999998</v>
      </c>
      <c r="L38">
        <v>437.61432400000001</v>
      </c>
      <c r="M38">
        <v>92.912925000000001</v>
      </c>
      <c r="N38">
        <v>119.136178</v>
      </c>
      <c r="O38">
        <v>62.394581000000002</v>
      </c>
      <c r="P38">
        <v>88.918479000000005</v>
      </c>
      <c r="Q38">
        <v>21.153044999999999</v>
      </c>
      <c r="R38">
        <v>42.846212999999999</v>
      </c>
      <c r="S38">
        <v>26.616267000000001</v>
      </c>
      <c r="T38">
        <v>0.56176899999999996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3.7919999999999998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42.822318000000003</v>
      </c>
      <c r="AH38">
        <v>71.238740000000007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0.88138700000000003</v>
      </c>
      <c r="AO38">
        <v>0</v>
      </c>
      <c r="AP38">
        <v>1.9215</v>
      </c>
      <c r="AQ38">
        <v>42.577773000000001</v>
      </c>
      <c r="AR38">
        <v>46.368000000000002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80.242139999999978</v>
      </c>
      <c r="BA38">
        <f t="shared" si="1"/>
        <v>2392.7316139999994</v>
      </c>
      <c r="BD38">
        <v>3.6355019999999998</v>
      </c>
      <c r="BE38">
        <v>0</v>
      </c>
      <c r="BF38">
        <v>2.2296E-2</v>
      </c>
      <c r="BG38">
        <v>0</v>
      </c>
      <c r="BH38">
        <v>1.8580000000000001E-3</v>
      </c>
      <c r="BI38">
        <v>0.84400399999999998</v>
      </c>
      <c r="BJ38">
        <v>0</v>
      </c>
      <c r="BK38">
        <v>1.6139000000000001E-2</v>
      </c>
      <c r="BL38">
        <v>0</v>
      </c>
      <c r="BM38">
        <v>0</v>
      </c>
      <c r="BN38">
        <v>0</v>
      </c>
      <c r="BO38">
        <v>2.02</v>
      </c>
      <c r="BP38">
        <v>1.07</v>
      </c>
      <c r="BQ38">
        <v>0</v>
      </c>
      <c r="BR38">
        <v>0.49598399999999998</v>
      </c>
      <c r="BS38">
        <v>1.62</v>
      </c>
      <c r="BT38">
        <v>0.41867500000000002</v>
      </c>
      <c r="BU38">
        <v>2.6925150000000002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1.9381029999999999</v>
      </c>
      <c r="CA38">
        <v>3.5116909999999999</v>
      </c>
      <c r="CB38">
        <v>1.9</v>
      </c>
      <c r="CC38">
        <v>1.33</v>
      </c>
      <c r="CD38">
        <v>1.5</v>
      </c>
      <c r="CE38">
        <v>1.04</v>
      </c>
      <c r="CF38">
        <v>0.22</v>
      </c>
      <c r="CG38">
        <v>1.05</v>
      </c>
      <c r="CH38">
        <v>0.56728800000000001</v>
      </c>
      <c r="CI38">
        <v>5.86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0.99398699999999995</v>
      </c>
      <c r="CQ38">
        <v>2.7933970000000001</v>
      </c>
      <c r="CR38">
        <v>3.57</v>
      </c>
      <c r="CS38">
        <v>2.3954249999999999</v>
      </c>
      <c r="CT38">
        <v>1.9429620000000001</v>
      </c>
      <c r="CU38">
        <v>0.97984300000000002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80.242139999999978</v>
      </c>
    </row>
    <row r="39" spans="1:114">
      <c r="A39" t="s">
        <v>81</v>
      </c>
      <c r="B39">
        <v>0</v>
      </c>
      <c r="C39">
        <v>45.912294000000003</v>
      </c>
      <c r="D39">
        <v>0</v>
      </c>
      <c r="E39">
        <v>0</v>
      </c>
      <c r="F39">
        <v>15.613652999999999</v>
      </c>
      <c r="G39">
        <v>22.628482000000002</v>
      </c>
      <c r="H39">
        <v>0</v>
      </c>
      <c r="I39">
        <v>92.605680000000007</v>
      </c>
      <c r="J39">
        <v>2.2865600000000001</v>
      </c>
      <c r="K39">
        <v>343.89266099999998</v>
      </c>
      <c r="L39">
        <v>437.61432400000001</v>
      </c>
      <c r="M39">
        <v>92.912925000000001</v>
      </c>
      <c r="N39">
        <v>119.136178</v>
      </c>
      <c r="O39">
        <v>62.394581000000002</v>
      </c>
      <c r="P39">
        <v>88.918479000000005</v>
      </c>
      <c r="Q39">
        <v>21.153044999999999</v>
      </c>
      <c r="R39">
        <v>42.846212999999999</v>
      </c>
      <c r="S39">
        <v>26.616267000000001</v>
      </c>
      <c r="T39">
        <v>0.56176899999999996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1.5828450000000001</v>
      </c>
      <c r="AD39">
        <v>0</v>
      </c>
      <c r="AE39">
        <v>0</v>
      </c>
      <c r="AF39">
        <v>8.3321880000000004</v>
      </c>
      <c r="AG39">
        <v>42.822318000000003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0.88138700000000003</v>
      </c>
      <c r="AO39">
        <v>0</v>
      </c>
      <c r="AP39">
        <v>1.9215</v>
      </c>
      <c r="AQ39">
        <v>42.577773000000001</v>
      </c>
      <c r="AR39">
        <v>46.368000000000002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79.325238999999996</v>
      </c>
      <c r="BA39">
        <f t="shared" si="1"/>
        <v>2332.4651939999994</v>
      </c>
      <c r="BD39">
        <v>3.6355019999999998</v>
      </c>
      <c r="BE39">
        <v>0</v>
      </c>
      <c r="BF39">
        <v>2.2296E-2</v>
      </c>
      <c r="BG39">
        <v>0</v>
      </c>
      <c r="BH39">
        <v>1.8580000000000001E-3</v>
      </c>
      <c r="BI39">
        <v>0.84400399999999998</v>
      </c>
      <c r="BJ39">
        <v>0</v>
      </c>
      <c r="BK39">
        <v>1.6139000000000001E-2</v>
      </c>
      <c r="BL39">
        <v>0</v>
      </c>
      <c r="BM39">
        <v>0</v>
      </c>
      <c r="BN39">
        <v>0</v>
      </c>
      <c r="BO39">
        <v>2.02</v>
      </c>
      <c r="BP39">
        <v>1.07</v>
      </c>
      <c r="BQ39">
        <v>0</v>
      </c>
      <c r="BR39">
        <v>1.3691E-2</v>
      </c>
      <c r="BS39">
        <v>1.62</v>
      </c>
      <c r="BT39">
        <v>0.33832299999999998</v>
      </c>
      <c r="BU39">
        <v>2.6925150000000002</v>
      </c>
      <c r="BV39">
        <v>1.341844</v>
      </c>
      <c r="BW39">
        <v>9.34</v>
      </c>
      <c r="BX39">
        <v>4.2581249999999997</v>
      </c>
      <c r="BY39">
        <v>0.25</v>
      </c>
      <c r="BZ39">
        <v>1.9381029999999999</v>
      </c>
      <c r="CA39">
        <v>3.5116909999999999</v>
      </c>
      <c r="CB39">
        <v>1.85</v>
      </c>
      <c r="CC39">
        <v>1.33</v>
      </c>
      <c r="CD39">
        <v>1.42</v>
      </c>
      <c r="CE39">
        <v>1.05</v>
      </c>
      <c r="CF39">
        <v>0.22</v>
      </c>
      <c r="CG39">
        <v>1.05</v>
      </c>
      <c r="CH39">
        <v>0.31145200000000001</v>
      </c>
      <c r="CI39">
        <v>5.86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0.99398699999999995</v>
      </c>
      <c r="CQ39">
        <v>2.7933970000000001</v>
      </c>
      <c r="CR39">
        <v>3.57</v>
      </c>
      <c r="CS39">
        <v>2.4170050000000001</v>
      </c>
      <c r="CT39">
        <v>1.9429620000000001</v>
      </c>
      <c r="CU39">
        <v>0.97984300000000002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79.325238999999996</v>
      </c>
    </row>
    <row r="40" spans="1:114">
      <c r="A40" t="s">
        <v>82</v>
      </c>
      <c r="B40">
        <v>0</v>
      </c>
      <c r="C40">
        <v>45.912294000000003</v>
      </c>
      <c r="D40">
        <v>0</v>
      </c>
      <c r="E40">
        <v>0</v>
      </c>
      <c r="F40">
        <v>15.613652999999999</v>
      </c>
      <c r="G40">
        <v>22.628482000000002</v>
      </c>
      <c r="H40">
        <v>0</v>
      </c>
      <c r="I40">
        <v>92.605680000000007</v>
      </c>
      <c r="J40">
        <v>2.2865600000000001</v>
      </c>
      <c r="K40">
        <v>343.89266099999998</v>
      </c>
      <c r="L40">
        <v>437.61432400000001</v>
      </c>
      <c r="M40">
        <v>92.912925000000001</v>
      </c>
      <c r="N40">
        <v>119.136178</v>
      </c>
      <c r="O40">
        <v>62.394581000000002</v>
      </c>
      <c r="P40">
        <v>88.918479000000005</v>
      </c>
      <c r="Q40">
        <v>21.153044999999999</v>
      </c>
      <c r="R40">
        <v>42.846212999999999</v>
      </c>
      <c r="S40">
        <v>26.616267000000001</v>
      </c>
      <c r="T40">
        <v>0.56176899999999996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42.822318000000003</v>
      </c>
      <c r="AH40">
        <v>19.544236000000001</v>
      </c>
      <c r="AI40">
        <v>0</v>
      </c>
      <c r="AJ40">
        <v>0</v>
      </c>
      <c r="AK40">
        <v>26.555779999999999</v>
      </c>
      <c r="AL40">
        <v>0</v>
      </c>
      <c r="AM40">
        <v>13.924234999999999</v>
      </c>
      <c r="AN40">
        <v>0.88138700000000003</v>
      </c>
      <c r="AO40">
        <v>0</v>
      </c>
      <c r="AP40">
        <v>1.9215</v>
      </c>
      <c r="AQ40">
        <v>28.385182</v>
      </c>
      <c r="AR40">
        <v>46.368000000000002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78.617498999999981</v>
      </c>
      <c r="BA40">
        <f t="shared" si="1"/>
        <v>2294.0168959999996</v>
      </c>
      <c r="BD40">
        <v>3.6355019999999998</v>
      </c>
      <c r="BE40">
        <v>0</v>
      </c>
      <c r="BF40">
        <v>2.2296E-2</v>
      </c>
      <c r="BG40">
        <v>0</v>
      </c>
      <c r="BH40">
        <v>1.8580000000000001E-3</v>
      </c>
      <c r="BI40">
        <v>0.84400399999999998</v>
      </c>
      <c r="BJ40">
        <v>0</v>
      </c>
      <c r="BK40">
        <v>1.6139000000000001E-2</v>
      </c>
      <c r="BL40">
        <v>0</v>
      </c>
      <c r="BM40">
        <v>0</v>
      </c>
      <c r="BN40">
        <v>0</v>
      </c>
      <c r="BO40">
        <v>2.02</v>
      </c>
      <c r="BP40">
        <v>1.07</v>
      </c>
      <c r="BQ40">
        <v>0</v>
      </c>
      <c r="BR40">
        <v>0</v>
      </c>
      <c r="BS40">
        <v>1.62</v>
      </c>
      <c r="BT40">
        <v>0</v>
      </c>
      <c r="BU40">
        <v>2.6925150000000002</v>
      </c>
      <c r="BV40">
        <v>1.341844</v>
      </c>
      <c r="BW40">
        <v>9.34</v>
      </c>
      <c r="BX40">
        <v>4.2581249999999997</v>
      </c>
      <c r="BY40">
        <v>0.25</v>
      </c>
      <c r="BZ40">
        <v>1.9381029999999999</v>
      </c>
      <c r="CA40">
        <v>3.5116909999999999</v>
      </c>
      <c r="CB40">
        <v>1.85</v>
      </c>
      <c r="CC40">
        <v>1.33</v>
      </c>
      <c r="CD40">
        <v>1.42</v>
      </c>
      <c r="CE40">
        <v>1.05</v>
      </c>
      <c r="CF40">
        <v>0.22</v>
      </c>
      <c r="CG40">
        <v>1.05</v>
      </c>
      <c r="CH40">
        <v>0.155726</v>
      </c>
      <c r="CI40">
        <v>5.86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2.83</v>
      </c>
      <c r="CP40">
        <v>0.99398699999999995</v>
      </c>
      <c r="CQ40">
        <v>2.7933970000000001</v>
      </c>
      <c r="CR40">
        <v>3.57</v>
      </c>
      <c r="CS40">
        <v>2.4170050000000001</v>
      </c>
      <c r="CT40">
        <v>1.9429620000000001</v>
      </c>
      <c r="CU40">
        <v>0.97984300000000002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78.617498999999981</v>
      </c>
    </row>
    <row r="41" spans="1:114">
      <c r="A41" t="s">
        <v>83</v>
      </c>
      <c r="B41">
        <v>0</v>
      </c>
      <c r="C41">
        <v>45.912294000000003</v>
      </c>
      <c r="D41">
        <v>0</v>
      </c>
      <c r="E41">
        <v>0</v>
      </c>
      <c r="F41">
        <v>15.613652999999999</v>
      </c>
      <c r="G41">
        <v>22.628482000000002</v>
      </c>
      <c r="H41">
        <v>0</v>
      </c>
      <c r="I41">
        <v>92.605680000000007</v>
      </c>
      <c r="J41">
        <v>2.2865600000000001</v>
      </c>
      <c r="K41">
        <v>343.89266099999998</v>
      </c>
      <c r="L41">
        <v>437.61432400000001</v>
      </c>
      <c r="M41">
        <v>92.912925000000001</v>
      </c>
      <c r="N41">
        <v>119.136178</v>
      </c>
      <c r="O41">
        <v>62.394581000000002</v>
      </c>
      <c r="P41">
        <v>88.918479000000005</v>
      </c>
      <c r="Q41">
        <v>21.153044999999999</v>
      </c>
      <c r="R41">
        <v>42.846212999999999</v>
      </c>
      <c r="S41">
        <v>26.616267000000001</v>
      </c>
      <c r="T41">
        <v>0.56176899999999996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42.822318000000003</v>
      </c>
      <c r="AH41">
        <v>0</v>
      </c>
      <c r="AI41">
        <v>0</v>
      </c>
      <c r="AJ41">
        <v>0</v>
      </c>
      <c r="AK41">
        <v>26.555779999999999</v>
      </c>
      <c r="AL41">
        <v>0</v>
      </c>
      <c r="AM41">
        <v>10.918806</v>
      </c>
      <c r="AN41">
        <v>0.88138700000000003</v>
      </c>
      <c r="AO41">
        <v>0</v>
      </c>
      <c r="AP41">
        <v>1.9215</v>
      </c>
      <c r="AQ41">
        <v>21.123856</v>
      </c>
      <c r="AR41">
        <v>46.368000000000002</v>
      </c>
      <c r="AS41">
        <v>30.939599999999999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78.29750199999998</v>
      </c>
      <c r="BA41">
        <f t="shared" si="1"/>
        <v>2249.3280330000002</v>
      </c>
      <c r="BD41">
        <v>3.7213799999999999</v>
      </c>
      <c r="BE41">
        <v>0</v>
      </c>
      <c r="BF41">
        <v>2.2147E-2</v>
      </c>
      <c r="BG41">
        <v>0</v>
      </c>
      <c r="BH41">
        <v>1.8580000000000001E-3</v>
      </c>
      <c r="BI41">
        <v>0.84400399999999998</v>
      </c>
      <c r="BJ41">
        <v>0</v>
      </c>
      <c r="BK41">
        <v>1.6139000000000001E-2</v>
      </c>
      <c r="BL41">
        <v>0</v>
      </c>
      <c r="BM41">
        <v>0</v>
      </c>
      <c r="BN41">
        <v>0</v>
      </c>
      <c r="BO41">
        <v>2.02</v>
      </c>
      <c r="BP41">
        <v>1.07</v>
      </c>
      <c r="BQ41">
        <v>0</v>
      </c>
      <c r="BR41">
        <v>0</v>
      </c>
      <c r="BS41">
        <v>1.62</v>
      </c>
      <c r="BT41">
        <v>0</v>
      </c>
      <c r="BU41">
        <v>2.6925150000000002</v>
      </c>
      <c r="BV41">
        <v>1.341844</v>
      </c>
      <c r="BW41">
        <v>9.34</v>
      </c>
      <c r="BX41">
        <v>4.2581249999999997</v>
      </c>
      <c r="BY41">
        <v>0.25</v>
      </c>
      <c r="BZ41">
        <v>1.9381029999999999</v>
      </c>
      <c r="CA41">
        <v>3.5116909999999999</v>
      </c>
      <c r="CB41">
        <v>1.85</v>
      </c>
      <c r="CC41">
        <v>1.33</v>
      </c>
      <c r="CD41">
        <v>1.37</v>
      </c>
      <c r="CE41">
        <v>1.05</v>
      </c>
      <c r="CF41">
        <v>0.22</v>
      </c>
      <c r="CG41">
        <v>1.05</v>
      </c>
      <c r="CH41">
        <v>0</v>
      </c>
      <c r="CI41">
        <v>5.86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2.63</v>
      </c>
      <c r="CP41">
        <v>0.99398699999999995</v>
      </c>
      <c r="CQ41">
        <v>2.7933970000000001</v>
      </c>
      <c r="CR41">
        <v>3.57</v>
      </c>
      <c r="CS41">
        <v>2.4170050000000001</v>
      </c>
      <c r="CT41">
        <v>1.9429620000000001</v>
      </c>
      <c r="CU41">
        <v>0.97984300000000002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78.29750199999998</v>
      </c>
    </row>
    <row r="42" spans="1:114">
      <c r="A42" t="s">
        <v>84</v>
      </c>
      <c r="B42">
        <v>0</v>
      </c>
      <c r="C42">
        <v>45.912294000000003</v>
      </c>
      <c r="D42">
        <v>0</v>
      </c>
      <c r="E42">
        <v>0</v>
      </c>
      <c r="F42">
        <v>15.613652999999999</v>
      </c>
      <c r="G42">
        <v>22.628482000000002</v>
      </c>
      <c r="H42">
        <v>0</v>
      </c>
      <c r="I42">
        <v>92.605680000000007</v>
      </c>
      <c r="J42">
        <v>2.2865600000000001</v>
      </c>
      <c r="K42">
        <v>343.89266099999998</v>
      </c>
      <c r="L42">
        <v>437.61432400000001</v>
      </c>
      <c r="M42">
        <v>92.912925000000001</v>
      </c>
      <c r="N42">
        <v>119.136178</v>
      </c>
      <c r="O42">
        <v>62.394581000000002</v>
      </c>
      <c r="P42">
        <v>88.918479000000005</v>
      </c>
      <c r="Q42">
        <v>21.153044999999999</v>
      </c>
      <c r="R42">
        <v>42.846212999999999</v>
      </c>
      <c r="S42">
        <v>26.616267000000001</v>
      </c>
      <c r="T42">
        <v>0.56176899999999996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10.918806</v>
      </c>
      <c r="AN42">
        <v>0.88138700000000003</v>
      </c>
      <c r="AO42">
        <v>0</v>
      </c>
      <c r="AP42">
        <v>1.9215</v>
      </c>
      <c r="AQ42">
        <v>14.192591</v>
      </c>
      <c r="AR42">
        <v>46.368000000000002</v>
      </c>
      <c r="AS42">
        <v>30.939599999999999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78.393379999999993</v>
      </c>
      <c r="BA42">
        <f t="shared" si="1"/>
        <v>2242.4926460000001</v>
      </c>
      <c r="BD42">
        <v>3.807258</v>
      </c>
      <c r="BE42">
        <v>0</v>
      </c>
      <c r="BF42">
        <v>2.2147E-2</v>
      </c>
      <c r="BG42">
        <v>0</v>
      </c>
      <c r="BH42">
        <v>1.8580000000000001E-3</v>
      </c>
      <c r="BI42">
        <v>0.84400399999999998</v>
      </c>
      <c r="BJ42">
        <v>0</v>
      </c>
      <c r="BK42">
        <v>1.6139000000000001E-2</v>
      </c>
      <c r="BL42">
        <v>0</v>
      </c>
      <c r="BM42">
        <v>0</v>
      </c>
      <c r="BN42">
        <v>0</v>
      </c>
      <c r="BO42">
        <v>2.02</v>
      </c>
      <c r="BP42">
        <v>1.07</v>
      </c>
      <c r="BQ42">
        <v>0</v>
      </c>
      <c r="BR42">
        <v>0</v>
      </c>
      <c r="BS42">
        <v>1.62</v>
      </c>
      <c r="BT42">
        <v>0</v>
      </c>
      <c r="BU42">
        <v>2.6925150000000002</v>
      </c>
      <c r="BV42">
        <v>1.341844</v>
      </c>
      <c r="BW42">
        <v>9.34</v>
      </c>
      <c r="BX42">
        <v>4.2581249999999997</v>
      </c>
      <c r="BY42">
        <v>0.25</v>
      </c>
      <c r="BZ42">
        <v>1.9381029999999999</v>
      </c>
      <c r="CA42">
        <v>3.5116909999999999</v>
      </c>
      <c r="CB42">
        <v>1.85</v>
      </c>
      <c r="CC42">
        <v>1.33</v>
      </c>
      <c r="CD42">
        <v>1.38</v>
      </c>
      <c r="CE42">
        <v>1.05</v>
      </c>
      <c r="CF42">
        <v>0.22</v>
      </c>
      <c r="CG42">
        <v>1.05</v>
      </c>
      <c r="CH42">
        <v>0</v>
      </c>
      <c r="CI42">
        <v>5.86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2.63</v>
      </c>
      <c r="CP42">
        <v>0.99398699999999995</v>
      </c>
      <c r="CQ42">
        <v>2.7933970000000001</v>
      </c>
      <c r="CR42">
        <v>3.57</v>
      </c>
      <c r="CS42">
        <v>2.4170050000000001</v>
      </c>
      <c r="CT42">
        <v>1.9429620000000001</v>
      </c>
      <c r="CU42">
        <v>0.97984300000000002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78.393379999999993</v>
      </c>
    </row>
    <row r="43" spans="1:114">
      <c r="A43" t="s">
        <v>85</v>
      </c>
      <c r="B43">
        <v>0</v>
      </c>
      <c r="C43">
        <v>45.583565999999998</v>
      </c>
      <c r="D43">
        <v>0</v>
      </c>
      <c r="E43">
        <v>0</v>
      </c>
      <c r="F43">
        <v>15.613652999999999</v>
      </c>
      <c r="G43">
        <v>22.628482000000002</v>
      </c>
      <c r="H43">
        <v>0</v>
      </c>
      <c r="I43">
        <v>92.605680000000007</v>
      </c>
      <c r="J43">
        <v>2.2865600000000001</v>
      </c>
      <c r="K43">
        <v>343.89266099999998</v>
      </c>
      <c r="L43">
        <v>437.61432400000001</v>
      </c>
      <c r="M43">
        <v>92.912925000000001</v>
      </c>
      <c r="N43">
        <v>119.136178</v>
      </c>
      <c r="O43">
        <v>62.394581000000002</v>
      </c>
      <c r="P43">
        <v>89.678466</v>
      </c>
      <c r="Q43">
        <v>21.153044999999999</v>
      </c>
      <c r="R43">
        <v>42.846212999999999</v>
      </c>
      <c r="S43">
        <v>26.616267000000001</v>
      </c>
      <c r="T43">
        <v>0.56176899999999996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10.918806</v>
      </c>
      <c r="AN43">
        <v>0.88138700000000003</v>
      </c>
      <c r="AO43">
        <v>0</v>
      </c>
      <c r="AP43">
        <v>2.1777000000000002</v>
      </c>
      <c r="AQ43">
        <v>14.192591</v>
      </c>
      <c r="AR43">
        <v>47.472000000000001</v>
      </c>
      <c r="AS43">
        <v>30.939599999999999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77.688305999999983</v>
      </c>
      <c r="BA43">
        <f t="shared" si="1"/>
        <v>2243.5790310000007</v>
      </c>
      <c r="BD43">
        <v>3.9790139999999998</v>
      </c>
      <c r="BE43">
        <v>0</v>
      </c>
      <c r="BF43">
        <v>2.2147E-2</v>
      </c>
      <c r="BG43">
        <v>0</v>
      </c>
      <c r="BH43">
        <v>1.8580000000000001E-3</v>
      </c>
      <c r="BI43">
        <v>0.84400399999999998</v>
      </c>
      <c r="BJ43">
        <v>0</v>
      </c>
      <c r="BK43">
        <v>1.5980000000000001E-2</v>
      </c>
      <c r="BL43">
        <v>0</v>
      </c>
      <c r="BM43">
        <v>0</v>
      </c>
      <c r="BN43">
        <v>0</v>
      </c>
      <c r="BO43">
        <v>2.02</v>
      </c>
      <c r="BP43">
        <v>1.07</v>
      </c>
      <c r="BQ43">
        <v>0</v>
      </c>
      <c r="BR43">
        <v>0</v>
      </c>
      <c r="BS43">
        <v>1.62</v>
      </c>
      <c r="BT43">
        <v>0</v>
      </c>
      <c r="BU43">
        <v>2.6925150000000002</v>
      </c>
      <c r="BV43">
        <v>1.341844</v>
      </c>
      <c r="BW43">
        <v>9.34</v>
      </c>
      <c r="BX43">
        <v>4.2581249999999997</v>
      </c>
      <c r="BY43">
        <v>0.25</v>
      </c>
      <c r="BZ43">
        <v>1.9381029999999999</v>
      </c>
      <c r="CA43">
        <v>3.5116909999999999</v>
      </c>
      <c r="CB43">
        <v>1.85</v>
      </c>
      <c r="CC43">
        <v>1.33</v>
      </c>
      <c r="CD43">
        <v>1.38</v>
      </c>
      <c r="CE43">
        <v>1.05</v>
      </c>
      <c r="CF43">
        <v>0.22</v>
      </c>
      <c r="CG43">
        <v>1.05</v>
      </c>
      <c r="CH43">
        <v>0</v>
      </c>
      <c r="CI43">
        <v>5.86</v>
      </c>
      <c r="CJ43">
        <v>1.95</v>
      </c>
      <c r="CK43">
        <v>1.84</v>
      </c>
      <c r="CL43">
        <v>4.43703</v>
      </c>
      <c r="CM43">
        <v>0.935114</v>
      </c>
      <c r="CN43">
        <v>3.542468</v>
      </c>
      <c r="CO43">
        <v>2.63</v>
      </c>
      <c r="CP43">
        <v>0.99398699999999995</v>
      </c>
      <c r="CQ43">
        <v>2.7933970000000001</v>
      </c>
      <c r="CR43">
        <v>3.57</v>
      </c>
      <c r="CS43">
        <v>2.4170050000000001</v>
      </c>
      <c r="CT43">
        <v>1.9429620000000001</v>
      </c>
      <c r="CU43">
        <v>0.97984300000000002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77.688305999999983</v>
      </c>
    </row>
    <row r="44" spans="1:114">
      <c r="A44" t="s">
        <v>86</v>
      </c>
      <c r="B44">
        <v>0</v>
      </c>
      <c r="C44">
        <v>45.583565999999998</v>
      </c>
      <c r="D44">
        <v>0</v>
      </c>
      <c r="E44">
        <v>0</v>
      </c>
      <c r="F44">
        <v>15.613652999999999</v>
      </c>
      <c r="G44">
        <v>22.628482000000002</v>
      </c>
      <c r="H44">
        <v>0</v>
      </c>
      <c r="I44">
        <v>92.605680000000007</v>
      </c>
      <c r="J44">
        <v>2.2865600000000001</v>
      </c>
      <c r="K44">
        <v>343.89266099999998</v>
      </c>
      <c r="L44">
        <v>437.61432400000001</v>
      </c>
      <c r="M44">
        <v>92.912925000000001</v>
      </c>
      <c r="N44">
        <v>119.136178</v>
      </c>
      <c r="O44">
        <v>62.394581000000002</v>
      </c>
      <c r="P44">
        <v>89.678466</v>
      </c>
      <c r="Q44">
        <v>21.153044999999999</v>
      </c>
      <c r="R44">
        <v>42.846212999999999</v>
      </c>
      <c r="S44">
        <v>26.616267000000001</v>
      </c>
      <c r="T44">
        <v>0.56176899999999996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10.918806</v>
      </c>
      <c r="AN44">
        <v>0.88138700000000003</v>
      </c>
      <c r="AO44">
        <v>0</v>
      </c>
      <c r="AP44">
        <v>2.1777000000000002</v>
      </c>
      <c r="AQ44">
        <v>14.192591</v>
      </c>
      <c r="AR44">
        <v>47.472000000000001</v>
      </c>
      <c r="AS44">
        <v>30.939599999999999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77.814183999999983</v>
      </c>
      <c r="BA44">
        <f t="shared" si="1"/>
        <v>2243.7049090000005</v>
      </c>
      <c r="BD44">
        <v>4.0648920000000004</v>
      </c>
      <c r="BE44">
        <v>0</v>
      </c>
      <c r="BF44">
        <v>2.2147E-2</v>
      </c>
      <c r="BG44">
        <v>0</v>
      </c>
      <c r="BH44">
        <v>1.8580000000000001E-3</v>
      </c>
      <c r="BI44">
        <v>0.84400399999999998</v>
      </c>
      <c r="BJ44">
        <v>0</v>
      </c>
      <c r="BK44">
        <v>1.5980000000000001E-2</v>
      </c>
      <c r="BL44">
        <v>0</v>
      </c>
      <c r="BM44">
        <v>0</v>
      </c>
      <c r="BN44">
        <v>0</v>
      </c>
      <c r="BO44">
        <v>2.02</v>
      </c>
      <c r="BP44">
        <v>1.07</v>
      </c>
      <c r="BQ44">
        <v>0</v>
      </c>
      <c r="BR44">
        <v>0</v>
      </c>
      <c r="BS44">
        <v>1.62</v>
      </c>
      <c r="BT44">
        <v>0</v>
      </c>
      <c r="BU44">
        <v>2.6925150000000002</v>
      </c>
      <c r="BV44">
        <v>1.341844</v>
      </c>
      <c r="BW44">
        <v>9.34</v>
      </c>
      <c r="BX44">
        <v>4.2581249999999997</v>
      </c>
      <c r="BY44">
        <v>0.25</v>
      </c>
      <c r="BZ44">
        <v>1.9381029999999999</v>
      </c>
      <c r="CA44">
        <v>3.5116909999999999</v>
      </c>
      <c r="CB44">
        <v>1.85</v>
      </c>
      <c r="CC44">
        <v>1.33</v>
      </c>
      <c r="CD44">
        <v>1.42</v>
      </c>
      <c r="CE44">
        <v>1.05</v>
      </c>
      <c r="CF44">
        <v>0.22</v>
      </c>
      <c r="CG44">
        <v>1.05</v>
      </c>
      <c r="CH44">
        <v>0</v>
      </c>
      <c r="CI44">
        <v>5.86</v>
      </c>
      <c r="CJ44">
        <v>1.95</v>
      </c>
      <c r="CK44">
        <v>1.84</v>
      </c>
      <c r="CL44">
        <v>4.43703</v>
      </c>
      <c r="CM44">
        <v>0.935114</v>
      </c>
      <c r="CN44">
        <v>3.542468</v>
      </c>
      <c r="CO44">
        <v>2.63</v>
      </c>
      <c r="CP44">
        <v>0.99398699999999995</v>
      </c>
      <c r="CQ44">
        <v>2.7933970000000001</v>
      </c>
      <c r="CR44">
        <v>3.57</v>
      </c>
      <c r="CS44">
        <v>2.4170050000000001</v>
      </c>
      <c r="CT44">
        <v>1.9429620000000001</v>
      </c>
      <c r="CU44">
        <v>0.97984300000000002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77.814183999999983</v>
      </c>
    </row>
    <row r="45" spans="1:114">
      <c r="A45" t="s">
        <v>87</v>
      </c>
      <c r="B45">
        <v>0</v>
      </c>
      <c r="C45">
        <v>45.583565999999998</v>
      </c>
      <c r="D45">
        <v>0</v>
      </c>
      <c r="E45">
        <v>0</v>
      </c>
      <c r="F45">
        <v>15.613652999999999</v>
      </c>
      <c r="G45">
        <v>22.628482000000002</v>
      </c>
      <c r="H45">
        <v>0</v>
      </c>
      <c r="I45">
        <v>92.605680000000007</v>
      </c>
      <c r="J45">
        <v>2.2865600000000001</v>
      </c>
      <c r="K45">
        <v>343.89266099999998</v>
      </c>
      <c r="L45">
        <v>437.61432400000001</v>
      </c>
      <c r="M45">
        <v>92.912925000000001</v>
      </c>
      <c r="N45">
        <v>119.136178</v>
      </c>
      <c r="O45">
        <v>62.394581000000002</v>
      </c>
      <c r="P45">
        <v>89.678466</v>
      </c>
      <c r="Q45">
        <v>21.153044999999999</v>
      </c>
      <c r="R45">
        <v>42.846212999999999</v>
      </c>
      <c r="S45">
        <v>26.616267000000001</v>
      </c>
      <c r="T45">
        <v>0.56176899999999996</v>
      </c>
      <c r="U45">
        <v>348.97500000000002</v>
      </c>
      <c r="V45">
        <v>19.876999999999999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10.918806</v>
      </c>
      <c r="AN45">
        <v>0.88138700000000003</v>
      </c>
      <c r="AO45">
        <v>0</v>
      </c>
      <c r="AP45">
        <v>1.9215</v>
      </c>
      <c r="AQ45">
        <v>14.192591</v>
      </c>
      <c r="AR45">
        <v>47.472000000000001</v>
      </c>
      <c r="AS45">
        <v>30.939599999999999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77.899913999999981</v>
      </c>
      <c r="BA45">
        <f t="shared" si="1"/>
        <v>2242.6795890000003</v>
      </c>
      <c r="BD45">
        <v>4.1507699999999996</v>
      </c>
      <c r="BE45">
        <v>0</v>
      </c>
      <c r="BF45">
        <v>2.1999000000000001E-2</v>
      </c>
      <c r="BG45">
        <v>0</v>
      </c>
      <c r="BH45">
        <v>1.8580000000000001E-3</v>
      </c>
      <c r="BI45">
        <v>0.84400399999999998</v>
      </c>
      <c r="BJ45">
        <v>0</v>
      </c>
      <c r="BK45">
        <v>1.5980000000000001E-2</v>
      </c>
      <c r="BL45">
        <v>0</v>
      </c>
      <c r="BM45">
        <v>0</v>
      </c>
      <c r="BN45">
        <v>0</v>
      </c>
      <c r="BO45">
        <v>2.02</v>
      </c>
      <c r="BP45">
        <v>1.07</v>
      </c>
      <c r="BQ45">
        <v>0</v>
      </c>
      <c r="BR45">
        <v>0</v>
      </c>
      <c r="BS45">
        <v>1.62</v>
      </c>
      <c r="BT45">
        <v>0</v>
      </c>
      <c r="BU45">
        <v>2.6925150000000002</v>
      </c>
      <c r="BV45">
        <v>1.341844</v>
      </c>
      <c r="BW45">
        <v>9.34</v>
      </c>
      <c r="BX45">
        <v>4.2581249999999997</v>
      </c>
      <c r="BY45">
        <v>0.25</v>
      </c>
      <c r="BZ45">
        <v>1.9381029999999999</v>
      </c>
      <c r="CA45">
        <v>3.5116909999999999</v>
      </c>
      <c r="CB45">
        <v>1.85</v>
      </c>
      <c r="CC45">
        <v>1.33</v>
      </c>
      <c r="CD45">
        <v>1.42</v>
      </c>
      <c r="CE45">
        <v>1.05</v>
      </c>
      <c r="CF45">
        <v>0.22</v>
      </c>
      <c r="CG45">
        <v>1.05</v>
      </c>
      <c r="CH45">
        <v>0</v>
      </c>
      <c r="CI45">
        <v>5.86</v>
      </c>
      <c r="CJ45">
        <v>1.95</v>
      </c>
      <c r="CK45">
        <v>1.84</v>
      </c>
      <c r="CL45">
        <v>4.43703</v>
      </c>
      <c r="CM45">
        <v>0.935114</v>
      </c>
      <c r="CN45">
        <v>3.542468</v>
      </c>
      <c r="CO45">
        <v>2.63</v>
      </c>
      <c r="CP45">
        <v>0.99398699999999995</v>
      </c>
      <c r="CQ45">
        <v>2.7933970000000001</v>
      </c>
      <c r="CR45">
        <v>3.57</v>
      </c>
      <c r="CS45">
        <v>2.4170050000000001</v>
      </c>
      <c r="CT45">
        <v>1.9429620000000001</v>
      </c>
      <c r="CU45">
        <v>0.97984300000000002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77.899913999999981</v>
      </c>
    </row>
    <row r="46" spans="1:114">
      <c r="A46" t="s">
        <v>88</v>
      </c>
      <c r="B46">
        <v>0</v>
      </c>
      <c r="C46">
        <v>45.583565999999998</v>
      </c>
      <c r="D46">
        <v>0</v>
      </c>
      <c r="E46">
        <v>0</v>
      </c>
      <c r="F46">
        <v>15.613652999999999</v>
      </c>
      <c r="G46">
        <v>22.628482000000002</v>
      </c>
      <c r="H46">
        <v>0</v>
      </c>
      <c r="I46">
        <v>92.605680000000007</v>
      </c>
      <c r="J46">
        <v>2.2865600000000001</v>
      </c>
      <c r="K46">
        <v>343.89266099999998</v>
      </c>
      <c r="L46">
        <v>437.61432400000001</v>
      </c>
      <c r="M46">
        <v>92.912925000000001</v>
      </c>
      <c r="N46">
        <v>119.136178</v>
      </c>
      <c r="O46">
        <v>62.394581000000002</v>
      </c>
      <c r="P46">
        <v>89.678466</v>
      </c>
      <c r="Q46">
        <v>21.153044999999999</v>
      </c>
      <c r="R46">
        <v>42.846212999999999</v>
      </c>
      <c r="S46">
        <v>26.616267000000001</v>
      </c>
      <c r="T46">
        <v>0.56176899999999996</v>
      </c>
      <c r="U46">
        <v>348.97500000000002</v>
      </c>
      <c r="V46">
        <v>19.876999999999999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10.918806</v>
      </c>
      <c r="AN46">
        <v>0.88138700000000003</v>
      </c>
      <c r="AO46">
        <v>0</v>
      </c>
      <c r="AP46">
        <v>1.9215</v>
      </c>
      <c r="AQ46">
        <v>14.192591</v>
      </c>
      <c r="AR46">
        <v>47.472000000000001</v>
      </c>
      <c r="AS46">
        <v>30.939599999999999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78.043043999999995</v>
      </c>
      <c r="BA46">
        <f t="shared" si="1"/>
        <v>2242.8227190000002</v>
      </c>
      <c r="BD46">
        <v>4.2938999999999998</v>
      </c>
      <c r="BE46">
        <v>0</v>
      </c>
      <c r="BF46">
        <v>2.1999000000000001E-2</v>
      </c>
      <c r="BG46">
        <v>0</v>
      </c>
      <c r="BH46">
        <v>1.8580000000000001E-3</v>
      </c>
      <c r="BI46">
        <v>0.84400399999999998</v>
      </c>
      <c r="BJ46">
        <v>0</v>
      </c>
      <c r="BK46">
        <v>1.5980000000000001E-2</v>
      </c>
      <c r="BL46">
        <v>0</v>
      </c>
      <c r="BM46">
        <v>0</v>
      </c>
      <c r="BN46">
        <v>0</v>
      </c>
      <c r="BO46">
        <v>2.02</v>
      </c>
      <c r="BP46">
        <v>1.07</v>
      </c>
      <c r="BQ46">
        <v>0</v>
      </c>
      <c r="BR46">
        <v>0</v>
      </c>
      <c r="BS46">
        <v>1.62</v>
      </c>
      <c r="BT46">
        <v>0</v>
      </c>
      <c r="BU46">
        <v>2.6925150000000002</v>
      </c>
      <c r="BV46">
        <v>1.341844</v>
      </c>
      <c r="BW46">
        <v>9.34</v>
      </c>
      <c r="BX46">
        <v>4.2581249999999997</v>
      </c>
      <c r="BY46">
        <v>0.25</v>
      </c>
      <c r="BZ46">
        <v>1.9381029999999999</v>
      </c>
      <c r="CA46">
        <v>3.5116909999999999</v>
      </c>
      <c r="CB46">
        <v>1.85</v>
      </c>
      <c r="CC46">
        <v>1.33</v>
      </c>
      <c r="CD46">
        <v>1.42</v>
      </c>
      <c r="CE46">
        <v>1.05</v>
      </c>
      <c r="CF46">
        <v>0.22</v>
      </c>
      <c r="CG46">
        <v>1.05</v>
      </c>
      <c r="CH46">
        <v>0</v>
      </c>
      <c r="CI46">
        <v>5.86</v>
      </c>
      <c r="CJ46">
        <v>1.95</v>
      </c>
      <c r="CK46">
        <v>1.84</v>
      </c>
      <c r="CL46">
        <v>4.43703</v>
      </c>
      <c r="CM46">
        <v>0.935114</v>
      </c>
      <c r="CN46">
        <v>3.542468</v>
      </c>
      <c r="CO46">
        <v>2.63</v>
      </c>
      <c r="CP46">
        <v>0.99398699999999995</v>
      </c>
      <c r="CQ46">
        <v>2.7933970000000001</v>
      </c>
      <c r="CR46">
        <v>3.57</v>
      </c>
      <c r="CS46">
        <v>2.4170050000000001</v>
      </c>
      <c r="CT46">
        <v>1.9429620000000001</v>
      </c>
      <c r="CU46">
        <v>0.97984300000000002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78.043043999999995</v>
      </c>
    </row>
    <row r="47" spans="1:114">
      <c r="A47" t="s">
        <v>89</v>
      </c>
      <c r="B47">
        <v>0</v>
      </c>
      <c r="C47">
        <v>45.583565999999998</v>
      </c>
      <c r="D47">
        <v>0</v>
      </c>
      <c r="E47">
        <v>0</v>
      </c>
      <c r="F47">
        <v>15.613652999999999</v>
      </c>
      <c r="G47">
        <v>22.628482000000002</v>
      </c>
      <c r="H47">
        <v>0</v>
      </c>
      <c r="I47">
        <v>92.605680000000007</v>
      </c>
      <c r="J47">
        <v>2.2865600000000001</v>
      </c>
      <c r="K47">
        <v>343.89266099999998</v>
      </c>
      <c r="L47">
        <v>437.61432400000001</v>
      </c>
      <c r="M47">
        <v>92.912925000000001</v>
      </c>
      <c r="N47">
        <v>119.136178</v>
      </c>
      <c r="O47">
        <v>62.394581000000002</v>
      </c>
      <c r="P47">
        <v>89.678466</v>
      </c>
      <c r="Q47">
        <v>21.153044999999999</v>
      </c>
      <c r="R47">
        <v>42.846212999999999</v>
      </c>
      <c r="S47">
        <v>26.616267000000001</v>
      </c>
      <c r="T47">
        <v>0.56176899999999996</v>
      </c>
      <c r="U47">
        <v>348.97500000000002</v>
      </c>
      <c r="V47">
        <v>19.876999999999999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10.918806</v>
      </c>
      <c r="AN47">
        <v>0.88138700000000003</v>
      </c>
      <c r="AO47">
        <v>0</v>
      </c>
      <c r="AP47">
        <v>1.9215</v>
      </c>
      <c r="AQ47">
        <v>14.192591</v>
      </c>
      <c r="AR47">
        <v>47.472000000000001</v>
      </c>
      <c r="AS47">
        <v>32.419319999999999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78.19980799999999</v>
      </c>
      <c r="BA47">
        <f t="shared" si="1"/>
        <v>2244.4592029999999</v>
      </c>
      <c r="BD47">
        <v>4.2938999999999998</v>
      </c>
      <c r="BE47">
        <v>0</v>
      </c>
      <c r="BF47">
        <v>2.1923999999999999E-2</v>
      </c>
      <c r="BG47">
        <v>0</v>
      </c>
      <c r="BH47">
        <v>1.8580000000000001E-3</v>
      </c>
      <c r="BI47">
        <v>0.84400399999999998</v>
      </c>
      <c r="BJ47">
        <v>0</v>
      </c>
      <c r="BK47">
        <v>1.5980000000000001E-2</v>
      </c>
      <c r="BL47">
        <v>0</v>
      </c>
      <c r="BM47">
        <v>0</v>
      </c>
      <c r="BN47">
        <v>0</v>
      </c>
      <c r="BO47">
        <v>2.02</v>
      </c>
      <c r="BP47">
        <v>1.07</v>
      </c>
      <c r="BQ47">
        <v>0</v>
      </c>
      <c r="BR47">
        <v>0</v>
      </c>
      <c r="BS47">
        <v>1.62</v>
      </c>
      <c r="BT47">
        <v>0</v>
      </c>
      <c r="BU47">
        <v>2.6925150000000002</v>
      </c>
      <c r="BV47">
        <v>1.341844</v>
      </c>
      <c r="BW47">
        <v>9.34</v>
      </c>
      <c r="BX47">
        <v>4.2581249999999997</v>
      </c>
      <c r="BY47">
        <v>0.25</v>
      </c>
      <c r="BZ47">
        <v>1.9381029999999999</v>
      </c>
      <c r="CA47">
        <v>3.5116909999999999</v>
      </c>
      <c r="CB47">
        <v>1.9</v>
      </c>
      <c r="CC47">
        <v>1.33</v>
      </c>
      <c r="CD47">
        <v>1.42</v>
      </c>
      <c r="CE47">
        <v>1.05</v>
      </c>
      <c r="CF47">
        <v>0.22</v>
      </c>
      <c r="CG47">
        <v>1.05</v>
      </c>
      <c r="CH47">
        <v>0</v>
      </c>
      <c r="CI47">
        <v>5.94</v>
      </c>
      <c r="CJ47">
        <v>1.95</v>
      </c>
      <c r="CK47">
        <v>1.84</v>
      </c>
      <c r="CL47">
        <v>4.43703</v>
      </c>
      <c r="CM47">
        <v>0.935114</v>
      </c>
      <c r="CN47">
        <v>3.542468</v>
      </c>
      <c r="CO47">
        <v>2.7</v>
      </c>
      <c r="CP47">
        <v>0.99398699999999995</v>
      </c>
      <c r="CQ47">
        <v>2.7933970000000001</v>
      </c>
      <c r="CR47">
        <v>3.57</v>
      </c>
      <c r="CS47">
        <v>2.3738440000000001</v>
      </c>
      <c r="CT47">
        <v>1.9429620000000001</v>
      </c>
      <c r="CU47">
        <v>0.97984300000000002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78.19980799999999</v>
      </c>
    </row>
    <row r="48" spans="1:114">
      <c r="A48" t="s">
        <v>90</v>
      </c>
      <c r="B48">
        <v>0</v>
      </c>
      <c r="C48">
        <v>45.583565999999998</v>
      </c>
      <c r="D48">
        <v>0</v>
      </c>
      <c r="E48">
        <v>0</v>
      </c>
      <c r="F48">
        <v>15.613652999999999</v>
      </c>
      <c r="G48">
        <v>22.628482000000002</v>
      </c>
      <c r="H48">
        <v>0</v>
      </c>
      <c r="I48">
        <v>92.605680000000007</v>
      </c>
      <c r="J48">
        <v>2.2865600000000001</v>
      </c>
      <c r="K48">
        <v>343.89266099999998</v>
      </c>
      <c r="L48">
        <v>437.61432400000001</v>
      </c>
      <c r="M48">
        <v>92.912925000000001</v>
      </c>
      <c r="N48">
        <v>119.136178</v>
      </c>
      <c r="O48">
        <v>62.394581000000002</v>
      </c>
      <c r="P48">
        <v>89.678466</v>
      </c>
      <c r="Q48">
        <v>21.153044999999999</v>
      </c>
      <c r="R48">
        <v>42.846212999999999</v>
      </c>
      <c r="S48">
        <v>26.616267000000001</v>
      </c>
      <c r="T48">
        <v>0.56176899999999996</v>
      </c>
      <c r="U48">
        <v>348.97500000000002</v>
      </c>
      <c r="V48">
        <v>19.876999999999999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10.918806</v>
      </c>
      <c r="AN48">
        <v>0.88138700000000003</v>
      </c>
      <c r="AO48">
        <v>0</v>
      </c>
      <c r="AP48">
        <v>1.9215</v>
      </c>
      <c r="AQ48">
        <v>14.192591</v>
      </c>
      <c r="AR48">
        <v>47.472000000000001</v>
      </c>
      <c r="AS48">
        <v>32.419319999999999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78.19980799999999</v>
      </c>
      <c r="BA48">
        <f t="shared" si="1"/>
        <v>2244.4592029999999</v>
      </c>
      <c r="BD48">
        <v>4.2938999999999998</v>
      </c>
      <c r="BE48">
        <v>0</v>
      </c>
      <c r="BF48">
        <v>2.1923999999999999E-2</v>
      </c>
      <c r="BG48">
        <v>0</v>
      </c>
      <c r="BH48">
        <v>1.8580000000000001E-3</v>
      </c>
      <c r="BI48">
        <v>0.84400399999999998</v>
      </c>
      <c r="BJ48">
        <v>0</v>
      </c>
      <c r="BK48">
        <v>1.5980000000000001E-2</v>
      </c>
      <c r="BL48">
        <v>0</v>
      </c>
      <c r="BM48">
        <v>0</v>
      </c>
      <c r="BN48">
        <v>0</v>
      </c>
      <c r="BO48">
        <v>2.02</v>
      </c>
      <c r="BP48">
        <v>1.07</v>
      </c>
      <c r="BQ48">
        <v>0</v>
      </c>
      <c r="BR48">
        <v>0</v>
      </c>
      <c r="BS48">
        <v>1.62</v>
      </c>
      <c r="BT48">
        <v>0</v>
      </c>
      <c r="BU48">
        <v>2.6925150000000002</v>
      </c>
      <c r="BV48">
        <v>1.341844</v>
      </c>
      <c r="BW48">
        <v>9.34</v>
      </c>
      <c r="BX48">
        <v>4.2581249999999997</v>
      </c>
      <c r="BY48">
        <v>0.25</v>
      </c>
      <c r="BZ48">
        <v>1.9381029999999999</v>
      </c>
      <c r="CA48">
        <v>3.5116909999999999</v>
      </c>
      <c r="CB48">
        <v>1.9</v>
      </c>
      <c r="CC48">
        <v>1.33</v>
      </c>
      <c r="CD48">
        <v>1.42</v>
      </c>
      <c r="CE48">
        <v>1.05</v>
      </c>
      <c r="CF48">
        <v>0.22</v>
      </c>
      <c r="CG48">
        <v>1.05</v>
      </c>
      <c r="CH48">
        <v>0</v>
      </c>
      <c r="CI48">
        <v>5.94</v>
      </c>
      <c r="CJ48">
        <v>1.95</v>
      </c>
      <c r="CK48">
        <v>1.84</v>
      </c>
      <c r="CL48">
        <v>4.43703</v>
      </c>
      <c r="CM48">
        <v>0.935114</v>
      </c>
      <c r="CN48">
        <v>3.542468</v>
      </c>
      <c r="CO48">
        <v>2.7</v>
      </c>
      <c r="CP48">
        <v>0.99398699999999995</v>
      </c>
      <c r="CQ48">
        <v>2.7933970000000001</v>
      </c>
      <c r="CR48">
        <v>3.57</v>
      </c>
      <c r="CS48">
        <v>2.3738440000000001</v>
      </c>
      <c r="CT48">
        <v>1.9429620000000001</v>
      </c>
      <c r="CU48">
        <v>0.97984300000000002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78.19980799999999</v>
      </c>
    </row>
    <row r="49" spans="1:114">
      <c r="A49" t="s">
        <v>91</v>
      </c>
      <c r="B49">
        <v>0</v>
      </c>
      <c r="C49">
        <v>45.583565999999998</v>
      </c>
      <c r="D49">
        <v>0</v>
      </c>
      <c r="E49">
        <v>0</v>
      </c>
      <c r="F49">
        <v>15.613652999999999</v>
      </c>
      <c r="G49">
        <v>22.628482000000002</v>
      </c>
      <c r="H49">
        <v>0</v>
      </c>
      <c r="I49">
        <v>92.605680000000007</v>
      </c>
      <c r="J49">
        <v>2.2865600000000001</v>
      </c>
      <c r="K49">
        <v>343.89266099999998</v>
      </c>
      <c r="L49">
        <v>437.61432400000001</v>
      </c>
      <c r="M49">
        <v>92.912925000000001</v>
      </c>
      <c r="N49">
        <v>119.136178</v>
      </c>
      <c r="O49">
        <v>62.394581000000002</v>
      </c>
      <c r="P49">
        <v>89.678466</v>
      </c>
      <c r="Q49">
        <v>21.153044999999999</v>
      </c>
      <c r="R49">
        <v>42.846212999999999</v>
      </c>
      <c r="S49">
        <v>26.616267000000001</v>
      </c>
      <c r="T49">
        <v>0.56176899999999996</v>
      </c>
      <c r="U49">
        <v>348.97500000000002</v>
      </c>
      <c r="V49">
        <v>19.876999999999999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10.918806</v>
      </c>
      <c r="AN49">
        <v>0.88138700000000003</v>
      </c>
      <c r="AO49">
        <v>0</v>
      </c>
      <c r="AP49">
        <v>1.9215</v>
      </c>
      <c r="AQ49">
        <v>14.192591</v>
      </c>
      <c r="AR49">
        <v>39.744</v>
      </c>
      <c r="AS49">
        <v>32.419319999999999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78.349807999999996</v>
      </c>
      <c r="BA49">
        <f t="shared" si="1"/>
        <v>2236.8812029999999</v>
      </c>
      <c r="BD49">
        <v>4.2938999999999998</v>
      </c>
      <c r="BE49">
        <v>0</v>
      </c>
      <c r="BF49">
        <v>2.3782000000000001E-2</v>
      </c>
      <c r="BG49">
        <v>0</v>
      </c>
      <c r="BH49">
        <v>0</v>
      </c>
      <c r="BI49">
        <v>0.84400399999999998</v>
      </c>
      <c r="BJ49">
        <v>0</v>
      </c>
      <c r="BK49">
        <v>1.5980000000000001E-2</v>
      </c>
      <c r="BL49">
        <v>0</v>
      </c>
      <c r="BM49">
        <v>0</v>
      </c>
      <c r="BN49">
        <v>0</v>
      </c>
      <c r="BO49">
        <v>2.02</v>
      </c>
      <c r="BP49">
        <v>1.07</v>
      </c>
      <c r="BQ49">
        <v>0</v>
      </c>
      <c r="BR49">
        <v>0</v>
      </c>
      <c r="BS49">
        <v>1.62</v>
      </c>
      <c r="BT49">
        <v>0</v>
      </c>
      <c r="BU49">
        <v>2.6925150000000002</v>
      </c>
      <c r="BV49">
        <v>1.341844</v>
      </c>
      <c r="BW49">
        <v>9.34</v>
      </c>
      <c r="BX49">
        <v>4.2581249999999997</v>
      </c>
      <c r="BY49">
        <v>0.25</v>
      </c>
      <c r="BZ49">
        <v>1.9381029999999999</v>
      </c>
      <c r="CA49">
        <v>3.5116909999999999</v>
      </c>
      <c r="CB49">
        <v>1.9</v>
      </c>
      <c r="CC49">
        <v>1.33</v>
      </c>
      <c r="CD49">
        <v>1.42</v>
      </c>
      <c r="CE49">
        <v>1.05</v>
      </c>
      <c r="CF49">
        <v>0.22</v>
      </c>
      <c r="CG49">
        <v>1.2</v>
      </c>
      <c r="CH49">
        <v>0</v>
      </c>
      <c r="CI49">
        <v>5.94</v>
      </c>
      <c r="CJ49">
        <v>1.95</v>
      </c>
      <c r="CK49">
        <v>1.84</v>
      </c>
      <c r="CL49">
        <v>4.43703</v>
      </c>
      <c r="CM49">
        <v>0.935114</v>
      </c>
      <c r="CN49">
        <v>3.542468</v>
      </c>
      <c r="CO49">
        <v>2.7</v>
      </c>
      <c r="CP49">
        <v>0.99398699999999995</v>
      </c>
      <c r="CQ49">
        <v>2.7933970000000001</v>
      </c>
      <c r="CR49">
        <v>3.57</v>
      </c>
      <c r="CS49">
        <v>2.3738440000000001</v>
      </c>
      <c r="CT49">
        <v>1.9429620000000001</v>
      </c>
      <c r="CU49">
        <v>0.97984300000000002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78.349807999999996</v>
      </c>
    </row>
    <row r="50" spans="1:114">
      <c r="A50" t="s">
        <v>92</v>
      </c>
      <c r="B50">
        <v>0</v>
      </c>
      <c r="C50">
        <v>45.583565999999998</v>
      </c>
      <c r="D50">
        <v>0</v>
      </c>
      <c r="E50">
        <v>0</v>
      </c>
      <c r="F50">
        <v>15.613652999999999</v>
      </c>
      <c r="G50">
        <v>22.628482000000002</v>
      </c>
      <c r="H50">
        <v>0</v>
      </c>
      <c r="I50">
        <v>92.605680000000007</v>
      </c>
      <c r="J50">
        <v>2.2865600000000001</v>
      </c>
      <c r="K50">
        <v>343.89266099999998</v>
      </c>
      <c r="L50">
        <v>437.61432400000001</v>
      </c>
      <c r="M50">
        <v>92.912925000000001</v>
      </c>
      <c r="N50">
        <v>119.136178</v>
      </c>
      <c r="O50">
        <v>62.394581000000002</v>
      </c>
      <c r="P50">
        <v>89.678466</v>
      </c>
      <c r="Q50">
        <v>21.153044999999999</v>
      </c>
      <c r="R50">
        <v>42.846212999999999</v>
      </c>
      <c r="S50">
        <v>26.616267000000001</v>
      </c>
      <c r="T50">
        <v>0.56176899999999996</v>
      </c>
      <c r="U50">
        <v>348.97500000000002</v>
      </c>
      <c r="V50">
        <v>19.876999999999999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10.918806</v>
      </c>
      <c r="AN50">
        <v>0.88138700000000003</v>
      </c>
      <c r="AO50">
        <v>0</v>
      </c>
      <c r="AP50">
        <v>1.9215</v>
      </c>
      <c r="AQ50">
        <v>28.385182</v>
      </c>
      <c r="AR50">
        <v>39.744</v>
      </c>
      <c r="AS50">
        <v>32.419319999999999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78.349807999999996</v>
      </c>
      <c r="BA50">
        <f t="shared" si="1"/>
        <v>2251.0737939999999</v>
      </c>
      <c r="BD50">
        <v>4.2938999999999998</v>
      </c>
      <c r="BE50">
        <v>0</v>
      </c>
      <c r="BF50">
        <v>2.3782000000000001E-2</v>
      </c>
      <c r="BG50">
        <v>0</v>
      </c>
      <c r="BH50">
        <v>0</v>
      </c>
      <c r="BI50">
        <v>0.84400399999999998</v>
      </c>
      <c r="BJ50">
        <v>0</v>
      </c>
      <c r="BK50">
        <v>1.5980000000000001E-2</v>
      </c>
      <c r="BL50">
        <v>0</v>
      </c>
      <c r="BM50">
        <v>0</v>
      </c>
      <c r="BN50">
        <v>0</v>
      </c>
      <c r="BO50">
        <v>2.02</v>
      </c>
      <c r="BP50">
        <v>1.07</v>
      </c>
      <c r="BQ50">
        <v>0</v>
      </c>
      <c r="BR50">
        <v>0</v>
      </c>
      <c r="BS50">
        <v>1.62</v>
      </c>
      <c r="BT50">
        <v>0</v>
      </c>
      <c r="BU50">
        <v>2.6925150000000002</v>
      </c>
      <c r="BV50">
        <v>1.341844</v>
      </c>
      <c r="BW50">
        <v>9.34</v>
      </c>
      <c r="BX50">
        <v>4.2581249999999997</v>
      </c>
      <c r="BY50">
        <v>0.25</v>
      </c>
      <c r="BZ50">
        <v>1.9381029999999999</v>
      </c>
      <c r="CA50">
        <v>3.5116909999999999</v>
      </c>
      <c r="CB50">
        <v>1.9</v>
      </c>
      <c r="CC50">
        <v>1.33</v>
      </c>
      <c r="CD50">
        <v>1.42</v>
      </c>
      <c r="CE50">
        <v>1.05</v>
      </c>
      <c r="CF50">
        <v>0.22</v>
      </c>
      <c r="CG50">
        <v>1.2</v>
      </c>
      <c r="CH50">
        <v>0</v>
      </c>
      <c r="CI50">
        <v>5.94</v>
      </c>
      <c r="CJ50">
        <v>1.95</v>
      </c>
      <c r="CK50">
        <v>1.84</v>
      </c>
      <c r="CL50">
        <v>4.43703</v>
      </c>
      <c r="CM50">
        <v>0.935114</v>
      </c>
      <c r="CN50">
        <v>3.542468</v>
      </c>
      <c r="CO50">
        <v>2.7</v>
      </c>
      <c r="CP50">
        <v>0.99398699999999995</v>
      </c>
      <c r="CQ50">
        <v>2.7933970000000001</v>
      </c>
      <c r="CR50">
        <v>3.57</v>
      </c>
      <c r="CS50">
        <v>2.3738440000000001</v>
      </c>
      <c r="CT50">
        <v>1.9429620000000001</v>
      </c>
      <c r="CU50">
        <v>0.97984300000000002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78.349807999999996</v>
      </c>
    </row>
    <row r="51" spans="1:114">
      <c r="A51" t="s">
        <v>93</v>
      </c>
      <c r="B51">
        <v>0</v>
      </c>
      <c r="C51">
        <v>45.583565999999998</v>
      </c>
      <c r="D51">
        <v>0</v>
      </c>
      <c r="E51">
        <v>0</v>
      </c>
      <c r="F51">
        <v>15.613652999999999</v>
      </c>
      <c r="G51">
        <v>22.628482000000002</v>
      </c>
      <c r="H51">
        <v>0</v>
      </c>
      <c r="I51">
        <v>92.605680000000007</v>
      </c>
      <c r="J51">
        <v>2.2865600000000001</v>
      </c>
      <c r="K51">
        <v>343.89266099999998</v>
      </c>
      <c r="L51">
        <v>437.61432400000001</v>
      </c>
      <c r="M51">
        <v>92.912925000000001</v>
      </c>
      <c r="N51">
        <v>119.136178</v>
      </c>
      <c r="O51">
        <v>62.394581000000002</v>
      </c>
      <c r="P51">
        <v>89.678466</v>
      </c>
      <c r="Q51">
        <v>21.153044999999999</v>
      </c>
      <c r="R51">
        <v>42.846212999999999</v>
      </c>
      <c r="S51">
        <v>26.616267000000001</v>
      </c>
      <c r="T51">
        <v>0.56176899999999996</v>
      </c>
      <c r="U51">
        <v>348.97500000000002</v>
      </c>
      <c r="V51">
        <v>19.876999999999999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10.918806</v>
      </c>
      <c r="AN51">
        <v>0.88138700000000003</v>
      </c>
      <c r="AO51">
        <v>0</v>
      </c>
      <c r="AP51">
        <v>4.2272999999999996</v>
      </c>
      <c r="AQ51">
        <v>28.385182</v>
      </c>
      <c r="AR51">
        <v>39.744</v>
      </c>
      <c r="AS51">
        <v>30.939599999999999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78.435525999999996</v>
      </c>
      <c r="BA51">
        <f t="shared" si="1"/>
        <v>2251.9855920000005</v>
      </c>
      <c r="BD51">
        <v>4.2938999999999998</v>
      </c>
      <c r="BE51">
        <v>0</v>
      </c>
      <c r="BF51">
        <v>2.3782000000000001E-2</v>
      </c>
      <c r="BG51">
        <v>0</v>
      </c>
      <c r="BH51">
        <v>0</v>
      </c>
      <c r="BI51">
        <v>0.84400399999999998</v>
      </c>
      <c r="BJ51">
        <v>0</v>
      </c>
      <c r="BK51">
        <v>1.5820000000000001E-2</v>
      </c>
      <c r="BL51">
        <v>0</v>
      </c>
      <c r="BM51">
        <v>0</v>
      </c>
      <c r="BN51">
        <v>0</v>
      </c>
      <c r="BO51">
        <v>2.02</v>
      </c>
      <c r="BP51">
        <v>1.07</v>
      </c>
      <c r="BQ51">
        <v>0</v>
      </c>
      <c r="BR51">
        <v>0</v>
      </c>
      <c r="BS51">
        <v>1.62</v>
      </c>
      <c r="BT51">
        <v>0</v>
      </c>
      <c r="BU51">
        <v>2.6925150000000002</v>
      </c>
      <c r="BV51">
        <v>1.341844</v>
      </c>
      <c r="BW51">
        <v>9.34</v>
      </c>
      <c r="BX51">
        <v>4.2581249999999997</v>
      </c>
      <c r="BY51">
        <v>0.25</v>
      </c>
      <c r="BZ51">
        <v>1.9381029999999999</v>
      </c>
      <c r="CA51">
        <v>3.5116909999999999</v>
      </c>
      <c r="CB51">
        <v>1.9</v>
      </c>
      <c r="CC51">
        <v>1.33</v>
      </c>
      <c r="CD51">
        <v>1.42</v>
      </c>
      <c r="CE51">
        <v>1.05</v>
      </c>
      <c r="CF51">
        <v>0.22</v>
      </c>
      <c r="CG51">
        <v>1.2</v>
      </c>
      <c r="CH51">
        <v>0</v>
      </c>
      <c r="CI51">
        <v>5.94</v>
      </c>
      <c r="CJ51">
        <v>1.95</v>
      </c>
      <c r="CK51">
        <v>1.84</v>
      </c>
      <c r="CL51">
        <v>4.5229080000000002</v>
      </c>
      <c r="CM51">
        <v>0.935114</v>
      </c>
      <c r="CN51">
        <v>3.542468</v>
      </c>
      <c r="CO51">
        <v>2.7</v>
      </c>
      <c r="CP51">
        <v>0.99398699999999995</v>
      </c>
      <c r="CQ51">
        <v>2.7933970000000001</v>
      </c>
      <c r="CR51">
        <v>3.57</v>
      </c>
      <c r="CS51">
        <v>2.3738440000000001</v>
      </c>
      <c r="CT51">
        <v>1.9429620000000001</v>
      </c>
      <c r="CU51">
        <v>0.97984300000000002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78.435525999999996</v>
      </c>
    </row>
    <row r="52" spans="1:114">
      <c r="A52" t="s">
        <v>94</v>
      </c>
      <c r="B52">
        <v>0</v>
      </c>
      <c r="C52">
        <v>45.583565999999998</v>
      </c>
      <c r="D52">
        <v>0</v>
      </c>
      <c r="E52">
        <v>0</v>
      </c>
      <c r="F52">
        <v>15.613652999999999</v>
      </c>
      <c r="G52">
        <v>22.628482000000002</v>
      </c>
      <c r="H52">
        <v>0</v>
      </c>
      <c r="I52">
        <v>92.605680000000007</v>
      </c>
      <c r="J52">
        <v>2.2865600000000001</v>
      </c>
      <c r="K52">
        <v>343.89266099999998</v>
      </c>
      <c r="L52">
        <v>437.61432400000001</v>
      </c>
      <c r="M52">
        <v>92.912925000000001</v>
      </c>
      <c r="N52">
        <v>119.136178</v>
      </c>
      <c r="O52">
        <v>62.394581000000002</v>
      </c>
      <c r="P52">
        <v>89.678466</v>
      </c>
      <c r="Q52">
        <v>21.153044999999999</v>
      </c>
      <c r="R52">
        <v>42.846212999999999</v>
      </c>
      <c r="S52">
        <v>26.616267000000001</v>
      </c>
      <c r="T52">
        <v>0.56176899999999996</v>
      </c>
      <c r="U52">
        <v>348.97500000000002</v>
      </c>
      <c r="V52">
        <v>19.876999999999999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10.918806</v>
      </c>
      <c r="AN52">
        <v>0.88138700000000003</v>
      </c>
      <c r="AO52">
        <v>0</v>
      </c>
      <c r="AP52">
        <v>4.2272999999999996</v>
      </c>
      <c r="AQ52">
        <v>28.385182</v>
      </c>
      <c r="AR52">
        <v>39.744</v>
      </c>
      <c r="AS52">
        <v>30.939599999999999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78.435525999999996</v>
      </c>
      <c r="BA52">
        <f t="shared" si="1"/>
        <v>2251.9855920000005</v>
      </c>
      <c r="BD52">
        <v>4.2938999999999998</v>
      </c>
      <c r="BE52">
        <v>0</v>
      </c>
      <c r="BF52">
        <v>2.3782000000000001E-2</v>
      </c>
      <c r="BG52">
        <v>0</v>
      </c>
      <c r="BH52">
        <v>0</v>
      </c>
      <c r="BI52">
        <v>0.84400399999999998</v>
      </c>
      <c r="BJ52">
        <v>0</v>
      </c>
      <c r="BK52">
        <v>1.5820000000000001E-2</v>
      </c>
      <c r="BL52">
        <v>0</v>
      </c>
      <c r="BM52">
        <v>0</v>
      </c>
      <c r="BN52">
        <v>0</v>
      </c>
      <c r="BO52">
        <v>2.02</v>
      </c>
      <c r="BP52">
        <v>1.07</v>
      </c>
      <c r="BQ52">
        <v>0</v>
      </c>
      <c r="BR52">
        <v>0</v>
      </c>
      <c r="BS52">
        <v>1.62</v>
      </c>
      <c r="BT52">
        <v>0</v>
      </c>
      <c r="BU52">
        <v>2.6925150000000002</v>
      </c>
      <c r="BV52">
        <v>1.341844</v>
      </c>
      <c r="BW52">
        <v>9.34</v>
      </c>
      <c r="BX52">
        <v>4.2581249999999997</v>
      </c>
      <c r="BY52">
        <v>0.25</v>
      </c>
      <c r="BZ52">
        <v>1.9381029999999999</v>
      </c>
      <c r="CA52">
        <v>3.5116909999999999</v>
      </c>
      <c r="CB52">
        <v>1.9</v>
      </c>
      <c r="CC52">
        <v>1.33</v>
      </c>
      <c r="CD52">
        <v>1.42</v>
      </c>
      <c r="CE52">
        <v>1.05</v>
      </c>
      <c r="CF52">
        <v>0.22</v>
      </c>
      <c r="CG52">
        <v>1.2</v>
      </c>
      <c r="CH52">
        <v>0</v>
      </c>
      <c r="CI52">
        <v>5.94</v>
      </c>
      <c r="CJ52">
        <v>1.95</v>
      </c>
      <c r="CK52">
        <v>1.84</v>
      </c>
      <c r="CL52">
        <v>4.5229080000000002</v>
      </c>
      <c r="CM52">
        <v>0.935114</v>
      </c>
      <c r="CN52">
        <v>3.542468</v>
      </c>
      <c r="CO52">
        <v>2.7</v>
      </c>
      <c r="CP52">
        <v>0.99398699999999995</v>
      </c>
      <c r="CQ52">
        <v>2.7933970000000001</v>
      </c>
      <c r="CR52">
        <v>3.57</v>
      </c>
      <c r="CS52">
        <v>2.3738440000000001</v>
      </c>
      <c r="CT52">
        <v>1.9429620000000001</v>
      </c>
      <c r="CU52">
        <v>0.97984300000000002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78.435525999999996</v>
      </c>
    </row>
    <row r="53" spans="1:114">
      <c r="A53" t="s">
        <v>95</v>
      </c>
      <c r="B53">
        <v>0</v>
      </c>
      <c r="C53">
        <v>45.583565999999998</v>
      </c>
      <c r="D53">
        <v>0</v>
      </c>
      <c r="E53">
        <v>0</v>
      </c>
      <c r="F53">
        <v>15.613652999999999</v>
      </c>
      <c r="G53">
        <v>22.628482000000002</v>
      </c>
      <c r="H53">
        <v>0</v>
      </c>
      <c r="I53">
        <v>92.605680000000007</v>
      </c>
      <c r="J53">
        <v>2.2865600000000001</v>
      </c>
      <c r="K53">
        <v>343.89266099999998</v>
      </c>
      <c r="L53">
        <v>437.61432400000001</v>
      </c>
      <c r="M53">
        <v>92.912925000000001</v>
      </c>
      <c r="N53">
        <v>119.136178</v>
      </c>
      <c r="O53">
        <v>62.394581000000002</v>
      </c>
      <c r="P53">
        <v>89.678466</v>
      </c>
      <c r="Q53">
        <v>21.153044999999999</v>
      </c>
      <c r="R53">
        <v>42.846212999999999</v>
      </c>
      <c r="S53">
        <v>26.616267000000001</v>
      </c>
      <c r="T53">
        <v>0.56176899999999996</v>
      </c>
      <c r="U53">
        <v>348.97500000000002</v>
      </c>
      <c r="V53">
        <v>19.876999999999999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10.918806</v>
      </c>
      <c r="AN53">
        <v>0.88138700000000003</v>
      </c>
      <c r="AO53">
        <v>0</v>
      </c>
      <c r="AP53">
        <v>4.2272999999999996</v>
      </c>
      <c r="AQ53">
        <v>42.577773000000001</v>
      </c>
      <c r="AR53">
        <v>44.16</v>
      </c>
      <c r="AS53">
        <v>28.249199999999998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78.45534099999999</v>
      </c>
      <c r="BA53">
        <f t="shared" si="1"/>
        <v>2267.9235979999999</v>
      </c>
      <c r="BD53">
        <v>4.2938999999999998</v>
      </c>
      <c r="BE53">
        <v>0</v>
      </c>
      <c r="BF53">
        <v>2.3597E-2</v>
      </c>
      <c r="BG53">
        <v>0</v>
      </c>
      <c r="BH53">
        <v>0</v>
      </c>
      <c r="BI53">
        <v>0.84400399999999998</v>
      </c>
      <c r="BJ53">
        <v>0</v>
      </c>
      <c r="BK53">
        <v>1.5820000000000001E-2</v>
      </c>
      <c r="BL53">
        <v>0</v>
      </c>
      <c r="BM53">
        <v>0</v>
      </c>
      <c r="BN53">
        <v>0</v>
      </c>
      <c r="BO53">
        <v>2.02</v>
      </c>
      <c r="BP53">
        <v>1.07</v>
      </c>
      <c r="BQ53">
        <v>0</v>
      </c>
      <c r="BR53">
        <v>0</v>
      </c>
      <c r="BS53">
        <v>1.62</v>
      </c>
      <c r="BT53">
        <v>0</v>
      </c>
      <c r="BU53">
        <v>2.6925150000000002</v>
      </c>
      <c r="BV53">
        <v>1.341844</v>
      </c>
      <c r="BW53">
        <v>9.34</v>
      </c>
      <c r="BX53">
        <v>4.2581249999999997</v>
      </c>
      <c r="BY53">
        <v>0.25</v>
      </c>
      <c r="BZ53">
        <v>1.9381029999999999</v>
      </c>
      <c r="CA53">
        <v>3.5116909999999999</v>
      </c>
      <c r="CB53">
        <v>1.9</v>
      </c>
      <c r="CC53">
        <v>1.33</v>
      </c>
      <c r="CD53">
        <v>1.42</v>
      </c>
      <c r="CE53">
        <v>1.07</v>
      </c>
      <c r="CF53">
        <v>0.22</v>
      </c>
      <c r="CG53">
        <v>1.2</v>
      </c>
      <c r="CH53">
        <v>0</v>
      </c>
      <c r="CI53">
        <v>5.94</v>
      </c>
      <c r="CJ53">
        <v>1.95</v>
      </c>
      <c r="CK53">
        <v>1.84</v>
      </c>
      <c r="CL53">
        <v>4.5229080000000002</v>
      </c>
      <c r="CM53">
        <v>0.935114</v>
      </c>
      <c r="CN53">
        <v>3.542468</v>
      </c>
      <c r="CO53">
        <v>2.7</v>
      </c>
      <c r="CP53">
        <v>0.99398699999999995</v>
      </c>
      <c r="CQ53">
        <v>2.7933970000000001</v>
      </c>
      <c r="CR53">
        <v>3.57</v>
      </c>
      <c r="CS53">
        <v>2.3738440000000001</v>
      </c>
      <c r="CT53">
        <v>1.9429620000000001</v>
      </c>
      <c r="CU53">
        <v>0.97984300000000002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78.45534099999999</v>
      </c>
    </row>
    <row r="54" spans="1:114">
      <c r="A54" t="s">
        <v>96</v>
      </c>
      <c r="B54">
        <v>0</v>
      </c>
      <c r="C54">
        <v>45.583565999999998</v>
      </c>
      <c r="D54">
        <v>0</v>
      </c>
      <c r="E54">
        <v>0</v>
      </c>
      <c r="F54">
        <v>15.613652999999999</v>
      </c>
      <c r="G54">
        <v>22.628482000000002</v>
      </c>
      <c r="H54">
        <v>0</v>
      </c>
      <c r="I54">
        <v>92.605680000000007</v>
      </c>
      <c r="J54">
        <v>2.2865600000000001</v>
      </c>
      <c r="K54">
        <v>343.89266099999998</v>
      </c>
      <c r="L54">
        <v>437.61432400000001</v>
      </c>
      <c r="M54">
        <v>92.912925000000001</v>
      </c>
      <c r="N54">
        <v>119.136178</v>
      </c>
      <c r="O54">
        <v>62.394581000000002</v>
      </c>
      <c r="P54">
        <v>89.678466</v>
      </c>
      <c r="Q54">
        <v>21.153044999999999</v>
      </c>
      <c r="R54">
        <v>42.846212999999999</v>
      </c>
      <c r="S54">
        <v>26.616267000000001</v>
      </c>
      <c r="T54">
        <v>0.56176899999999996</v>
      </c>
      <c r="U54">
        <v>348.97500000000002</v>
      </c>
      <c r="V54">
        <v>19.876999999999999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10.918806</v>
      </c>
      <c r="AN54">
        <v>0.88138700000000003</v>
      </c>
      <c r="AO54">
        <v>0</v>
      </c>
      <c r="AP54">
        <v>4.2272999999999996</v>
      </c>
      <c r="AQ54">
        <v>42.577773000000001</v>
      </c>
      <c r="AR54">
        <v>44.16</v>
      </c>
      <c r="AS54">
        <v>28.249199999999998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78.415340999999998</v>
      </c>
      <c r="BA54">
        <f t="shared" si="1"/>
        <v>2267.8835979999999</v>
      </c>
      <c r="BD54">
        <v>4.2938999999999998</v>
      </c>
      <c r="BE54">
        <v>0</v>
      </c>
      <c r="BF54">
        <v>2.3597E-2</v>
      </c>
      <c r="BG54">
        <v>0</v>
      </c>
      <c r="BH54">
        <v>0</v>
      </c>
      <c r="BI54">
        <v>0.84400399999999998</v>
      </c>
      <c r="BJ54">
        <v>0</v>
      </c>
      <c r="BK54">
        <v>1.5820000000000001E-2</v>
      </c>
      <c r="BL54">
        <v>0</v>
      </c>
      <c r="BM54">
        <v>0</v>
      </c>
      <c r="BN54">
        <v>0</v>
      </c>
      <c r="BO54">
        <v>2.02</v>
      </c>
      <c r="BP54">
        <v>1.07</v>
      </c>
      <c r="BQ54">
        <v>0</v>
      </c>
      <c r="BR54">
        <v>0</v>
      </c>
      <c r="BS54">
        <v>1.62</v>
      </c>
      <c r="BT54">
        <v>0</v>
      </c>
      <c r="BU54">
        <v>2.6925150000000002</v>
      </c>
      <c r="BV54">
        <v>1.341844</v>
      </c>
      <c r="BW54">
        <v>9.34</v>
      </c>
      <c r="BX54">
        <v>4.2581249999999997</v>
      </c>
      <c r="BY54">
        <v>0.25</v>
      </c>
      <c r="BZ54">
        <v>1.9381029999999999</v>
      </c>
      <c r="CA54">
        <v>3.5116909999999999</v>
      </c>
      <c r="CB54">
        <v>1.9</v>
      </c>
      <c r="CC54">
        <v>1.33</v>
      </c>
      <c r="CD54">
        <v>1.38</v>
      </c>
      <c r="CE54">
        <v>1.07</v>
      </c>
      <c r="CF54">
        <v>0.22</v>
      </c>
      <c r="CG54">
        <v>1.2</v>
      </c>
      <c r="CH54">
        <v>0</v>
      </c>
      <c r="CI54">
        <v>5.94</v>
      </c>
      <c r="CJ54">
        <v>1.95</v>
      </c>
      <c r="CK54">
        <v>1.84</v>
      </c>
      <c r="CL54">
        <v>4.5229080000000002</v>
      </c>
      <c r="CM54">
        <v>0.935114</v>
      </c>
      <c r="CN54">
        <v>3.542468</v>
      </c>
      <c r="CO54">
        <v>2.7</v>
      </c>
      <c r="CP54">
        <v>0.99398699999999995</v>
      </c>
      <c r="CQ54">
        <v>2.7933970000000001</v>
      </c>
      <c r="CR54">
        <v>3.57</v>
      </c>
      <c r="CS54">
        <v>2.3738440000000001</v>
      </c>
      <c r="CT54">
        <v>1.9429620000000001</v>
      </c>
      <c r="CU54">
        <v>0.97984300000000002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78.415340999999998</v>
      </c>
    </row>
    <row r="55" spans="1:114">
      <c r="A55" t="s">
        <v>97</v>
      </c>
      <c r="B55">
        <v>0</v>
      </c>
      <c r="C55">
        <v>45.583565999999998</v>
      </c>
      <c r="D55">
        <v>0</v>
      </c>
      <c r="E55">
        <v>0</v>
      </c>
      <c r="F55">
        <v>15.613652999999999</v>
      </c>
      <c r="G55">
        <v>22.628482000000002</v>
      </c>
      <c r="H55">
        <v>0</v>
      </c>
      <c r="I55">
        <v>92.605680000000007</v>
      </c>
      <c r="J55">
        <v>2.2865600000000001</v>
      </c>
      <c r="K55">
        <v>343.89266099999998</v>
      </c>
      <c r="L55">
        <v>437.61432400000001</v>
      </c>
      <c r="M55">
        <v>92.912925000000001</v>
      </c>
      <c r="N55">
        <v>119.136178</v>
      </c>
      <c r="O55">
        <v>62.394581000000002</v>
      </c>
      <c r="P55">
        <v>89.678466</v>
      </c>
      <c r="Q55">
        <v>21.153044999999999</v>
      </c>
      <c r="R55">
        <v>42.846212999999999</v>
      </c>
      <c r="S55">
        <v>26.616267000000001</v>
      </c>
      <c r="T55">
        <v>0.56176899999999996</v>
      </c>
      <c r="U55">
        <v>348.97500000000002</v>
      </c>
      <c r="V55">
        <v>19.876999999999999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10.918806</v>
      </c>
      <c r="AN55">
        <v>0.88138700000000003</v>
      </c>
      <c r="AO55">
        <v>0</v>
      </c>
      <c r="AP55">
        <v>4.2272999999999996</v>
      </c>
      <c r="AQ55">
        <v>42.577773000000001</v>
      </c>
      <c r="AR55">
        <v>39.744</v>
      </c>
      <c r="AS55">
        <v>29.5944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78.415228999999997</v>
      </c>
      <c r="BA55">
        <f t="shared" si="1"/>
        <v>2264.8126860000002</v>
      </c>
      <c r="BD55">
        <v>4.2938999999999998</v>
      </c>
      <c r="BE55">
        <v>0</v>
      </c>
      <c r="BF55">
        <v>2.3484999999999999E-2</v>
      </c>
      <c r="BG55">
        <v>0</v>
      </c>
      <c r="BH55">
        <v>0</v>
      </c>
      <c r="BI55">
        <v>0.84400399999999998</v>
      </c>
      <c r="BJ55">
        <v>0</v>
      </c>
      <c r="BK55">
        <v>1.5820000000000001E-2</v>
      </c>
      <c r="BL55">
        <v>0</v>
      </c>
      <c r="BM55">
        <v>0</v>
      </c>
      <c r="BN55">
        <v>0</v>
      </c>
      <c r="BO55">
        <v>2.02</v>
      </c>
      <c r="BP55">
        <v>1.07</v>
      </c>
      <c r="BQ55">
        <v>0</v>
      </c>
      <c r="BR55">
        <v>0</v>
      </c>
      <c r="BS55">
        <v>1.62</v>
      </c>
      <c r="BT55">
        <v>0</v>
      </c>
      <c r="BU55">
        <v>2.6925150000000002</v>
      </c>
      <c r="BV55">
        <v>1.341844</v>
      </c>
      <c r="BW55">
        <v>9.34</v>
      </c>
      <c r="BX55">
        <v>4.2581249999999997</v>
      </c>
      <c r="BY55">
        <v>0.25</v>
      </c>
      <c r="BZ55">
        <v>1.9381029999999999</v>
      </c>
      <c r="CA55">
        <v>3.5116909999999999</v>
      </c>
      <c r="CB55">
        <v>1.9</v>
      </c>
      <c r="CC55">
        <v>1.33</v>
      </c>
      <c r="CD55">
        <v>1.38</v>
      </c>
      <c r="CE55">
        <v>1.07</v>
      </c>
      <c r="CF55">
        <v>0.22</v>
      </c>
      <c r="CG55">
        <v>1.2</v>
      </c>
      <c r="CH55">
        <v>0</v>
      </c>
      <c r="CI55">
        <v>5.94</v>
      </c>
      <c r="CJ55">
        <v>1.95</v>
      </c>
      <c r="CK55">
        <v>1.84</v>
      </c>
      <c r="CL55">
        <v>4.5229080000000002</v>
      </c>
      <c r="CM55">
        <v>0.935114</v>
      </c>
      <c r="CN55">
        <v>3.542468</v>
      </c>
      <c r="CO55">
        <v>2.7</v>
      </c>
      <c r="CP55">
        <v>0.99398699999999995</v>
      </c>
      <c r="CQ55">
        <v>2.7933970000000001</v>
      </c>
      <c r="CR55">
        <v>3.57</v>
      </c>
      <c r="CS55">
        <v>2.3738440000000001</v>
      </c>
      <c r="CT55">
        <v>1.9429620000000001</v>
      </c>
      <c r="CU55">
        <v>0.97984300000000002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78.415228999999997</v>
      </c>
    </row>
    <row r="56" spans="1:114">
      <c r="A56" t="s">
        <v>98</v>
      </c>
      <c r="B56">
        <v>0</v>
      </c>
      <c r="C56">
        <v>45.583565999999998</v>
      </c>
      <c r="D56">
        <v>0</v>
      </c>
      <c r="E56">
        <v>0</v>
      </c>
      <c r="F56">
        <v>15.613652999999999</v>
      </c>
      <c r="G56">
        <v>22.628482000000002</v>
      </c>
      <c r="H56">
        <v>0</v>
      </c>
      <c r="I56">
        <v>92.605680000000007</v>
      </c>
      <c r="J56">
        <v>2.2865600000000001</v>
      </c>
      <c r="K56">
        <v>343.89266099999998</v>
      </c>
      <c r="L56">
        <v>437.61432400000001</v>
      </c>
      <c r="M56">
        <v>92.912925000000001</v>
      </c>
      <c r="N56">
        <v>119.136178</v>
      </c>
      <c r="O56">
        <v>62.394581000000002</v>
      </c>
      <c r="P56">
        <v>89.678466</v>
      </c>
      <c r="Q56">
        <v>21.153044999999999</v>
      </c>
      <c r="R56">
        <v>42.846212999999999</v>
      </c>
      <c r="S56">
        <v>26.616267000000001</v>
      </c>
      <c r="T56">
        <v>0.56176899999999996</v>
      </c>
      <c r="U56">
        <v>348.97500000000002</v>
      </c>
      <c r="V56">
        <v>19.876999999999999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10.918806</v>
      </c>
      <c r="AN56">
        <v>0.88138700000000003</v>
      </c>
      <c r="AO56">
        <v>0</v>
      </c>
      <c r="AP56">
        <v>4.2272999999999996</v>
      </c>
      <c r="AQ56">
        <v>42.577773000000001</v>
      </c>
      <c r="AR56">
        <v>39.744</v>
      </c>
      <c r="AS56">
        <v>29.5944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78.415228999999997</v>
      </c>
      <c r="BA56">
        <f t="shared" si="1"/>
        <v>2264.8126860000002</v>
      </c>
      <c r="BD56">
        <v>4.2938999999999998</v>
      </c>
      <c r="BE56">
        <v>0</v>
      </c>
      <c r="BF56">
        <v>2.3484999999999999E-2</v>
      </c>
      <c r="BG56">
        <v>0</v>
      </c>
      <c r="BH56">
        <v>0</v>
      </c>
      <c r="BI56">
        <v>0.84400399999999998</v>
      </c>
      <c r="BJ56">
        <v>0</v>
      </c>
      <c r="BK56">
        <v>1.5820000000000001E-2</v>
      </c>
      <c r="BL56">
        <v>0</v>
      </c>
      <c r="BM56">
        <v>0</v>
      </c>
      <c r="BN56">
        <v>0</v>
      </c>
      <c r="BO56">
        <v>2.02</v>
      </c>
      <c r="BP56">
        <v>1.07</v>
      </c>
      <c r="BQ56">
        <v>0</v>
      </c>
      <c r="BR56">
        <v>0</v>
      </c>
      <c r="BS56">
        <v>1.62</v>
      </c>
      <c r="BT56">
        <v>0</v>
      </c>
      <c r="BU56">
        <v>2.6925150000000002</v>
      </c>
      <c r="BV56">
        <v>1.341844</v>
      </c>
      <c r="BW56">
        <v>9.34</v>
      </c>
      <c r="BX56">
        <v>4.2581249999999997</v>
      </c>
      <c r="BY56">
        <v>0.25</v>
      </c>
      <c r="BZ56">
        <v>1.9381029999999999</v>
      </c>
      <c r="CA56">
        <v>3.5116909999999999</v>
      </c>
      <c r="CB56">
        <v>1.9</v>
      </c>
      <c r="CC56">
        <v>1.33</v>
      </c>
      <c r="CD56">
        <v>1.38</v>
      </c>
      <c r="CE56">
        <v>1.07</v>
      </c>
      <c r="CF56">
        <v>0.22</v>
      </c>
      <c r="CG56">
        <v>1.2</v>
      </c>
      <c r="CH56">
        <v>0</v>
      </c>
      <c r="CI56">
        <v>5.94</v>
      </c>
      <c r="CJ56">
        <v>1.95</v>
      </c>
      <c r="CK56">
        <v>1.84</v>
      </c>
      <c r="CL56">
        <v>4.5229080000000002</v>
      </c>
      <c r="CM56">
        <v>0.935114</v>
      </c>
      <c r="CN56">
        <v>3.542468</v>
      </c>
      <c r="CO56">
        <v>2.7</v>
      </c>
      <c r="CP56">
        <v>0.99398699999999995</v>
      </c>
      <c r="CQ56">
        <v>2.7933970000000001</v>
      </c>
      <c r="CR56">
        <v>3.57</v>
      </c>
      <c r="CS56">
        <v>2.3738440000000001</v>
      </c>
      <c r="CT56">
        <v>1.9429620000000001</v>
      </c>
      <c r="CU56">
        <v>0.97984300000000002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78.415228999999997</v>
      </c>
    </row>
    <row r="57" spans="1:114">
      <c r="A57" t="s">
        <v>99</v>
      </c>
      <c r="B57">
        <v>0</v>
      </c>
      <c r="C57">
        <v>45.583565999999998</v>
      </c>
      <c r="D57">
        <v>0</v>
      </c>
      <c r="E57">
        <v>0</v>
      </c>
      <c r="F57">
        <v>15.613652999999999</v>
      </c>
      <c r="G57">
        <v>22.628482000000002</v>
      </c>
      <c r="H57">
        <v>0</v>
      </c>
      <c r="I57">
        <v>92.605680000000007</v>
      </c>
      <c r="J57">
        <v>2.2865600000000001</v>
      </c>
      <c r="K57">
        <v>343.89266099999998</v>
      </c>
      <c r="L57">
        <v>437.61432400000001</v>
      </c>
      <c r="M57">
        <v>92.912925000000001</v>
      </c>
      <c r="N57">
        <v>119.136178</v>
      </c>
      <c r="O57">
        <v>62.394581000000002</v>
      </c>
      <c r="P57">
        <v>89.678466</v>
      </c>
      <c r="Q57">
        <v>21.153044999999999</v>
      </c>
      <c r="R57">
        <v>42.846212999999999</v>
      </c>
      <c r="S57">
        <v>26.616267000000001</v>
      </c>
      <c r="T57">
        <v>0.56176899999999996</v>
      </c>
      <c r="U57">
        <v>348.97500000000002</v>
      </c>
      <c r="V57">
        <v>19.876999999999999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10.918806</v>
      </c>
      <c r="AN57">
        <v>0.88138700000000003</v>
      </c>
      <c r="AO57">
        <v>0</v>
      </c>
      <c r="AP57">
        <v>0</v>
      </c>
      <c r="AQ57">
        <v>42.577773000000001</v>
      </c>
      <c r="AR57">
        <v>46.368000000000002</v>
      </c>
      <c r="AS57">
        <v>32.553840000000001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78.425228999999987</v>
      </c>
      <c r="BA57">
        <f t="shared" si="1"/>
        <v>2270.1788259999998</v>
      </c>
      <c r="BD57">
        <v>4.2938999999999998</v>
      </c>
      <c r="BE57">
        <v>0</v>
      </c>
      <c r="BF57">
        <v>2.3484999999999999E-2</v>
      </c>
      <c r="BG57">
        <v>0</v>
      </c>
      <c r="BH57">
        <v>0</v>
      </c>
      <c r="BI57">
        <v>0.84400399999999998</v>
      </c>
      <c r="BJ57">
        <v>0</v>
      </c>
      <c r="BK57">
        <v>1.5820000000000001E-2</v>
      </c>
      <c r="BL57">
        <v>0</v>
      </c>
      <c r="BM57">
        <v>0</v>
      </c>
      <c r="BN57">
        <v>0</v>
      </c>
      <c r="BO57">
        <v>2.02</v>
      </c>
      <c r="BP57">
        <v>1.07</v>
      </c>
      <c r="BQ57">
        <v>0</v>
      </c>
      <c r="BR57">
        <v>0</v>
      </c>
      <c r="BS57">
        <v>1.62</v>
      </c>
      <c r="BT57">
        <v>0</v>
      </c>
      <c r="BU57">
        <v>2.6925150000000002</v>
      </c>
      <c r="BV57">
        <v>1.341844</v>
      </c>
      <c r="BW57">
        <v>9.34</v>
      </c>
      <c r="BX57">
        <v>4.2581249999999997</v>
      </c>
      <c r="BY57">
        <v>0.25</v>
      </c>
      <c r="BZ57">
        <v>1.9381029999999999</v>
      </c>
      <c r="CA57">
        <v>3.5116909999999999</v>
      </c>
      <c r="CB57">
        <v>1.9</v>
      </c>
      <c r="CC57">
        <v>1.33</v>
      </c>
      <c r="CD57">
        <v>1.38</v>
      </c>
      <c r="CE57">
        <v>1.08</v>
      </c>
      <c r="CF57">
        <v>0.22</v>
      </c>
      <c r="CG57">
        <v>1.2</v>
      </c>
      <c r="CH57">
        <v>0</v>
      </c>
      <c r="CI57">
        <v>5.94</v>
      </c>
      <c r="CJ57">
        <v>1.95</v>
      </c>
      <c r="CK57">
        <v>1.84</v>
      </c>
      <c r="CL57">
        <v>4.5229080000000002</v>
      </c>
      <c r="CM57">
        <v>0.935114</v>
      </c>
      <c r="CN57">
        <v>3.542468</v>
      </c>
      <c r="CO57">
        <v>2.7</v>
      </c>
      <c r="CP57">
        <v>0.99398699999999995</v>
      </c>
      <c r="CQ57">
        <v>2.7933970000000001</v>
      </c>
      <c r="CR57">
        <v>3.57</v>
      </c>
      <c r="CS57">
        <v>2.3738440000000001</v>
      </c>
      <c r="CT57">
        <v>1.9429620000000001</v>
      </c>
      <c r="CU57">
        <v>0.97984300000000002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78.425228999999987</v>
      </c>
    </row>
    <row r="58" spans="1:114">
      <c r="A58" t="s">
        <v>100</v>
      </c>
      <c r="B58">
        <v>0</v>
      </c>
      <c r="C58">
        <v>45.583565999999998</v>
      </c>
      <c r="D58">
        <v>0</v>
      </c>
      <c r="E58">
        <v>0</v>
      </c>
      <c r="F58">
        <v>15.613652999999999</v>
      </c>
      <c r="G58">
        <v>22.628482000000002</v>
      </c>
      <c r="H58">
        <v>0</v>
      </c>
      <c r="I58">
        <v>92.605680000000007</v>
      </c>
      <c r="J58">
        <v>2.2865600000000001</v>
      </c>
      <c r="K58">
        <v>343.89266099999998</v>
      </c>
      <c r="L58">
        <v>437.61432400000001</v>
      </c>
      <c r="M58">
        <v>92.912925000000001</v>
      </c>
      <c r="N58">
        <v>119.136178</v>
      </c>
      <c r="O58">
        <v>62.394581000000002</v>
      </c>
      <c r="P58">
        <v>89.678466</v>
      </c>
      <c r="Q58">
        <v>21.153044999999999</v>
      </c>
      <c r="R58">
        <v>42.846212999999999</v>
      </c>
      <c r="S58">
        <v>26.616267000000001</v>
      </c>
      <c r="T58">
        <v>0.56176899999999996</v>
      </c>
      <c r="U58">
        <v>348.97500000000002</v>
      </c>
      <c r="V58">
        <v>19.876999999999999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10.918806</v>
      </c>
      <c r="AN58">
        <v>0.88138700000000003</v>
      </c>
      <c r="AO58">
        <v>0</v>
      </c>
      <c r="AP58">
        <v>0</v>
      </c>
      <c r="AQ58">
        <v>42.577773000000001</v>
      </c>
      <c r="AR58">
        <v>46.368000000000002</v>
      </c>
      <c r="AS58">
        <v>32.553840000000001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78.405228999999991</v>
      </c>
      <c r="BA58">
        <f t="shared" si="1"/>
        <v>2270.1588259999999</v>
      </c>
      <c r="BD58">
        <v>4.2938999999999998</v>
      </c>
      <c r="BE58">
        <v>0</v>
      </c>
      <c r="BF58">
        <v>2.3484999999999999E-2</v>
      </c>
      <c r="BG58">
        <v>0</v>
      </c>
      <c r="BH58">
        <v>0</v>
      </c>
      <c r="BI58">
        <v>0.84400399999999998</v>
      </c>
      <c r="BJ58">
        <v>0</v>
      </c>
      <c r="BK58">
        <v>1.5820000000000001E-2</v>
      </c>
      <c r="BL58">
        <v>0</v>
      </c>
      <c r="BM58">
        <v>0</v>
      </c>
      <c r="BN58">
        <v>0</v>
      </c>
      <c r="BO58">
        <v>2.02</v>
      </c>
      <c r="BP58">
        <v>1.07</v>
      </c>
      <c r="BQ58">
        <v>0</v>
      </c>
      <c r="BR58">
        <v>0</v>
      </c>
      <c r="BS58">
        <v>1.62</v>
      </c>
      <c r="BT58">
        <v>0</v>
      </c>
      <c r="BU58">
        <v>2.6925150000000002</v>
      </c>
      <c r="BV58">
        <v>1.341844</v>
      </c>
      <c r="BW58">
        <v>9.34</v>
      </c>
      <c r="BX58">
        <v>4.2581249999999997</v>
      </c>
      <c r="BY58">
        <v>0.25</v>
      </c>
      <c r="BZ58">
        <v>1.9381029999999999</v>
      </c>
      <c r="CA58">
        <v>3.5116909999999999</v>
      </c>
      <c r="CB58">
        <v>1.9</v>
      </c>
      <c r="CC58">
        <v>1.33</v>
      </c>
      <c r="CD58">
        <v>1.38</v>
      </c>
      <c r="CE58">
        <v>1.08</v>
      </c>
      <c r="CF58">
        <v>0.2</v>
      </c>
      <c r="CG58">
        <v>1.2</v>
      </c>
      <c r="CH58">
        <v>0</v>
      </c>
      <c r="CI58">
        <v>5.94</v>
      </c>
      <c r="CJ58">
        <v>1.95</v>
      </c>
      <c r="CK58">
        <v>1.84</v>
      </c>
      <c r="CL58">
        <v>4.5229080000000002</v>
      </c>
      <c r="CM58">
        <v>0.935114</v>
      </c>
      <c r="CN58">
        <v>3.542468</v>
      </c>
      <c r="CO58">
        <v>2.7</v>
      </c>
      <c r="CP58">
        <v>0.99398699999999995</v>
      </c>
      <c r="CQ58">
        <v>2.7933970000000001</v>
      </c>
      <c r="CR58">
        <v>3.57</v>
      </c>
      <c r="CS58">
        <v>2.3738440000000001</v>
      </c>
      <c r="CT58">
        <v>1.9429620000000001</v>
      </c>
      <c r="CU58">
        <v>0.97984300000000002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78.405228999999991</v>
      </c>
    </row>
    <row r="59" spans="1:114">
      <c r="A59" t="s">
        <v>101</v>
      </c>
      <c r="B59">
        <v>0</v>
      </c>
      <c r="C59">
        <v>45.583565999999998</v>
      </c>
      <c r="D59">
        <v>0</v>
      </c>
      <c r="E59">
        <v>0</v>
      </c>
      <c r="F59">
        <v>15.613652999999999</v>
      </c>
      <c r="G59">
        <v>22.628482000000002</v>
      </c>
      <c r="H59">
        <v>0</v>
      </c>
      <c r="I59">
        <v>92.605680000000007</v>
      </c>
      <c r="J59">
        <v>2.2865600000000001</v>
      </c>
      <c r="K59">
        <v>343.89266099999998</v>
      </c>
      <c r="L59">
        <v>437.61432400000001</v>
      </c>
      <c r="M59">
        <v>92.912925000000001</v>
      </c>
      <c r="N59">
        <v>119.136178</v>
      </c>
      <c r="O59">
        <v>62.394581000000002</v>
      </c>
      <c r="P59">
        <v>89.678466</v>
      </c>
      <c r="Q59">
        <v>21.153044999999999</v>
      </c>
      <c r="R59">
        <v>42.846212999999999</v>
      </c>
      <c r="S59">
        <v>26.616267000000001</v>
      </c>
      <c r="T59">
        <v>0.56176899999999996</v>
      </c>
      <c r="U59">
        <v>348.97500000000002</v>
      </c>
      <c r="V59">
        <v>19.876999999999999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10.918806</v>
      </c>
      <c r="AN59">
        <v>0.88138700000000003</v>
      </c>
      <c r="AO59">
        <v>0</v>
      </c>
      <c r="AP59">
        <v>0</v>
      </c>
      <c r="AQ59">
        <v>42.577773000000001</v>
      </c>
      <c r="AR59">
        <v>46.368000000000002</v>
      </c>
      <c r="AS59">
        <v>32.553840000000001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78.454968999999991</v>
      </c>
      <c r="BA59">
        <f t="shared" si="1"/>
        <v>2270.2085659999998</v>
      </c>
      <c r="BD59">
        <v>4.2938999999999998</v>
      </c>
      <c r="BE59">
        <v>0</v>
      </c>
      <c r="BF59">
        <v>2.3224999999999999E-2</v>
      </c>
      <c r="BG59">
        <v>0</v>
      </c>
      <c r="BH59">
        <v>0</v>
      </c>
      <c r="BI59">
        <v>0.84400399999999998</v>
      </c>
      <c r="BJ59">
        <v>0</v>
      </c>
      <c r="BK59">
        <v>1.5820000000000001E-2</v>
      </c>
      <c r="BL59">
        <v>0</v>
      </c>
      <c r="BM59">
        <v>0</v>
      </c>
      <c r="BN59">
        <v>0</v>
      </c>
      <c r="BO59">
        <v>2.02</v>
      </c>
      <c r="BP59">
        <v>1.07</v>
      </c>
      <c r="BQ59">
        <v>0</v>
      </c>
      <c r="BR59">
        <v>0</v>
      </c>
      <c r="BS59">
        <v>1.62</v>
      </c>
      <c r="BT59">
        <v>0</v>
      </c>
      <c r="BU59">
        <v>2.6925150000000002</v>
      </c>
      <c r="BV59">
        <v>1.341844</v>
      </c>
      <c r="BW59">
        <v>9.34</v>
      </c>
      <c r="BX59">
        <v>4.2581249999999997</v>
      </c>
      <c r="BY59">
        <v>0.25</v>
      </c>
      <c r="BZ59">
        <v>1.9381029999999999</v>
      </c>
      <c r="CA59">
        <v>3.5116909999999999</v>
      </c>
      <c r="CB59">
        <v>1.9</v>
      </c>
      <c r="CC59">
        <v>1.33</v>
      </c>
      <c r="CD59">
        <v>1.38</v>
      </c>
      <c r="CE59">
        <v>1.1200000000000001</v>
      </c>
      <c r="CF59">
        <v>0.21</v>
      </c>
      <c r="CG59">
        <v>1.2</v>
      </c>
      <c r="CH59">
        <v>0</v>
      </c>
      <c r="CI59">
        <v>5.94</v>
      </c>
      <c r="CJ59">
        <v>1.95</v>
      </c>
      <c r="CK59">
        <v>1.84</v>
      </c>
      <c r="CL59">
        <v>4.5229080000000002</v>
      </c>
      <c r="CM59">
        <v>0.935114</v>
      </c>
      <c r="CN59">
        <v>3.542468</v>
      </c>
      <c r="CO59">
        <v>2.7</v>
      </c>
      <c r="CP59">
        <v>0.99398699999999995</v>
      </c>
      <c r="CQ59">
        <v>2.7933970000000001</v>
      </c>
      <c r="CR59">
        <v>3.57</v>
      </c>
      <c r="CS59">
        <v>2.3738440000000001</v>
      </c>
      <c r="CT59">
        <v>1.9429620000000001</v>
      </c>
      <c r="CU59">
        <v>0.97984300000000002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78.454968999999991</v>
      </c>
    </row>
    <row r="60" spans="1:114">
      <c r="A60" t="s">
        <v>102</v>
      </c>
      <c r="B60">
        <v>0</v>
      </c>
      <c r="C60">
        <v>45.583565999999998</v>
      </c>
      <c r="D60">
        <v>0</v>
      </c>
      <c r="E60">
        <v>0</v>
      </c>
      <c r="F60">
        <v>15.613652999999999</v>
      </c>
      <c r="G60">
        <v>22.628482000000002</v>
      </c>
      <c r="H60">
        <v>0</v>
      </c>
      <c r="I60">
        <v>92.605680000000007</v>
      </c>
      <c r="J60">
        <v>2.2865600000000001</v>
      </c>
      <c r="K60">
        <v>343.89266099999998</v>
      </c>
      <c r="L60">
        <v>437.61432400000001</v>
      </c>
      <c r="M60">
        <v>92.912925000000001</v>
      </c>
      <c r="N60">
        <v>119.136178</v>
      </c>
      <c r="O60">
        <v>62.394581000000002</v>
      </c>
      <c r="P60">
        <v>89.678466</v>
      </c>
      <c r="Q60">
        <v>21.153044999999999</v>
      </c>
      <c r="R60">
        <v>42.846212999999999</v>
      </c>
      <c r="S60">
        <v>26.616267000000001</v>
      </c>
      <c r="T60">
        <v>0.56176899999999996</v>
      </c>
      <c r="U60">
        <v>348.97500000000002</v>
      </c>
      <c r="V60">
        <v>19.876999999999999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10.918806</v>
      </c>
      <c r="AN60">
        <v>0.88138700000000003</v>
      </c>
      <c r="AO60">
        <v>0</v>
      </c>
      <c r="AP60">
        <v>0</v>
      </c>
      <c r="AQ60">
        <v>42.577773000000001</v>
      </c>
      <c r="AR60">
        <v>46.368000000000002</v>
      </c>
      <c r="AS60">
        <v>32.553840000000001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78.464968999999996</v>
      </c>
      <c r="BA60">
        <f t="shared" si="1"/>
        <v>2270.218566</v>
      </c>
      <c r="BD60">
        <v>4.2938999999999998</v>
      </c>
      <c r="BE60">
        <v>0</v>
      </c>
      <c r="BF60">
        <v>2.3224999999999999E-2</v>
      </c>
      <c r="BG60">
        <v>0</v>
      </c>
      <c r="BH60">
        <v>0</v>
      </c>
      <c r="BI60">
        <v>0.84400399999999998</v>
      </c>
      <c r="BJ60">
        <v>0</v>
      </c>
      <c r="BK60">
        <v>1.5820000000000001E-2</v>
      </c>
      <c r="BL60">
        <v>0</v>
      </c>
      <c r="BM60">
        <v>0</v>
      </c>
      <c r="BN60">
        <v>0</v>
      </c>
      <c r="BO60">
        <v>2.02</v>
      </c>
      <c r="BP60">
        <v>1.07</v>
      </c>
      <c r="BQ60">
        <v>0</v>
      </c>
      <c r="BR60">
        <v>0</v>
      </c>
      <c r="BS60">
        <v>1.62</v>
      </c>
      <c r="BT60">
        <v>0</v>
      </c>
      <c r="BU60">
        <v>2.6925150000000002</v>
      </c>
      <c r="BV60">
        <v>1.341844</v>
      </c>
      <c r="BW60">
        <v>9.34</v>
      </c>
      <c r="BX60">
        <v>4.2581249999999997</v>
      </c>
      <c r="BY60">
        <v>0.25</v>
      </c>
      <c r="BZ60">
        <v>1.9381029999999999</v>
      </c>
      <c r="CA60">
        <v>3.5116909999999999</v>
      </c>
      <c r="CB60">
        <v>1.9</v>
      </c>
      <c r="CC60">
        <v>1.33</v>
      </c>
      <c r="CD60">
        <v>1.38</v>
      </c>
      <c r="CE60">
        <v>1.1200000000000001</v>
      </c>
      <c r="CF60">
        <v>0.22</v>
      </c>
      <c r="CG60">
        <v>1.2</v>
      </c>
      <c r="CH60">
        <v>0</v>
      </c>
      <c r="CI60">
        <v>5.94</v>
      </c>
      <c r="CJ60">
        <v>1.95</v>
      </c>
      <c r="CK60">
        <v>1.84</v>
      </c>
      <c r="CL60">
        <v>4.5229080000000002</v>
      </c>
      <c r="CM60">
        <v>0.935114</v>
      </c>
      <c r="CN60">
        <v>3.542468</v>
      </c>
      <c r="CO60">
        <v>2.7</v>
      </c>
      <c r="CP60">
        <v>0.99398699999999995</v>
      </c>
      <c r="CQ60">
        <v>2.7933970000000001</v>
      </c>
      <c r="CR60">
        <v>3.57</v>
      </c>
      <c r="CS60">
        <v>2.3738440000000001</v>
      </c>
      <c r="CT60">
        <v>1.9429620000000001</v>
      </c>
      <c r="CU60">
        <v>0.97984300000000002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78.464968999999996</v>
      </c>
    </row>
    <row r="61" spans="1:114">
      <c r="A61" t="s">
        <v>103</v>
      </c>
      <c r="B61">
        <v>0</v>
      </c>
      <c r="C61">
        <v>45.583565999999998</v>
      </c>
      <c r="D61">
        <v>0</v>
      </c>
      <c r="E61">
        <v>0</v>
      </c>
      <c r="F61">
        <v>15.613652999999999</v>
      </c>
      <c r="G61">
        <v>22.628482000000002</v>
      </c>
      <c r="H61">
        <v>0</v>
      </c>
      <c r="I61">
        <v>92.605680000000007</v>
      </c>
      <c r="J61">
        <v>2.2865600000000001</v>
      </c>
      <c r="K61">
        <v>343.89266099999998</v>
      </c>
      <c r="L61">
        <v>437.61432400000001</v>
      </c>
      <c r="M61">
        <v>92.912925000000001</v>
      </c>
      <c r="N61">
        <v>119.136178</v>
      </c>
      <c r="O61">
        <v>62.394581000000002</v>
      </c>
      <c r="P61">
        <v>89.678466</v>
      </c>
      <c r="Q61">
        <v>21.153044999999999</v>
      </c>
      <c r="R61">
        <v>42.846212999999999</v>
      </c>
      <c r="S61">
        <v>26.616267000000001</v>
      </c>
      <c r="T61">
        <v>0.56176899999999996</v>
      </c>
      <c r="U61">
        <v>348.97500000000002</v>
      </c>
      <c r="V61">
        <v>19.876999999999999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10.918806</v>
      </c>
      <c r="AN61">
        <v>0.88138700000000003</v>
      </c>
      <c r="AO61">
        <v>0</v>
      </c>
      <c r="AP61">
        <v>0</v>
      </c>
      <c r="AQ61">
        <v>42.577773000000001</v>
      </c>
      <c r="AR61">
        <v>46.368000000000002</v>
      </c>
      <c r="AS61">
        <v>32.553840000000001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78.464968999999996</v>
      </c>
      <c r="BA61">
        <f t="shared" si="1"/>
        <v>2270.218566</v>
      </c>
      <c r="BD61">
        <v>4.2938999999999998</v>
      </c>
      <c r="BE61">
        <v>0</v>
      </c>
      <c r="BF61">
        <v>2.3224999999999999E-2</v>
      </c>
      <c r="BG61">
        <v>0</v>
      </c>
      <c r="BH61">
        <v>0</v>
      </c>
      <c r="BI61">
        <v>0.84400399999999998</v>
      </c>
      <c r="BJ61">
        <v>0</v>
      </c>
      <c r="BK61">
        <v>1.5820000000000001E-2</v>
      </c>
      <c r="BL61">
        <v>0</v>
      </c>
      <c r="BM61">
        <v>0</v>
      </c>
      <c r="BN61">
        <v>0</v>
      </c>
      <c r="BO61">
        <v>2.02</v>
      </c>
      <c r="BP61">
        <v>1.07</v>
      </c>
      <c r="BQ61">
        <v>0</v>
      </c>
      <c r="BR61">
        <v>0</v>
      </c>
      <c r="BS61">
        <v>1.62</v>
      </c>
      <c r="BT61">
        <v>0</v>
      </c>
      <c r="BU61">
        <v>2.6925150000000002</v>
      </c>
      <c r="BV61">
        <v>1.341844</v>
      </c>
      <c r="BW61">
        <v>9.34</v>
      </c>
      <c r="BX61">
        <v>4.2581249999999997</v>
      </c>
      <c r="BY61">
        <v>0.25</v>
      </c>
      <c r="BZ61">
        <v>1.9381029999999999</v>
      </c>
      <c r="CA61">
        <v>3.5116909999999999</v>
      </c>
      <c r="CB61">
        <v>1.9</v>
      </c>
      <c r="CC61">
        <v>1.33</v>
      </c>
      <c r="CD61">
        <v>1.38</v>
      </c>
      <c r="CE61">
        <v>1.1200000000000001</v>
      </c>
      <c r="CF61">
        <v>0.22</v>
      </c>
      <c r="CG61">
        <v>1.2</v>
      </c>
      <c r="CH61">
        <v>0</v>
      </c>
      <c r="CI61">
        <v>5.94</v>
      </c>
      <c r="CJ61">
        <v>1.95</v>
      </c>
      <c r="CK61">
        <v>1.84</v>
      </c>
      <c r="CL61">
        <v>4.5229080000000002</v>
      </c>
      <c r="CM61">
        <v>0.935114</v>
      </c>
      <c r="CN61">
        <v>3.542468</v>
      </c>
      <c r="CO61">
        <v>2.7</v>
      </c>
      <c r="CP61">
        <v>0.99398699999999995</v>
      </c>
      <c r="CQ61">
        <v>2.7933970000000001</v>
      </c>
      <c r="CR61">
        <v>3.57</v>
      </c>
      <c r="CS61">
        <v>2.3738440000000001</v>
      </c>
      <c r="CT61">
        <v>1.9429620000000001</v>
      </c>
      <c r="CU61">
        <v>0.97984300000000002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78.464968999999996</v>
      </c>
    </row>
    <row r="62" spans="1:114">
      <c r="A62" t="s">
        <v>104</v>
      </c>
      <c r="B62">
        <v>0</v>
      </c>
      <c r="C62">
        <v>45.583565999999998</v>
      </c>
      <c r="D62">
        <v>0</v>
      </c>
      <c r="E62">
        <v>0</v>
      </c>
      <c r="F62">
        <v>15.613652999999999</v>
      </c>
      <c r="G62">
        <v>22.628482000000002</v>
      </c>
      <c r="H62">
        <v>0</v>
      </c>
      <c r="I62">
        <v>92.605680000000007</v>
      </c>
      <c r="J62">
        <v>2.2865600000000001</v>
      </c>
      <c r="K62">
        <v>343.89266099999998</v>
      </c>
      <c r="L62">
        <v>437.61432400000001</v>
      </c>
      <c r="M62">
        <v>92.912925000000001</v>
      </c>
      <c r="N62">
        <v>119.136178</v>
      </c>
      <c r="O62">
        <v>62.394581000000002</v>
      </c>
      <c r="P62">
        <v>89.678466</v>
      </c>
      <c r="Q62">
        <v>21.153044999999999</v>
      </c>
      <c r="R62">
        <v>42.846212999999999</v>
      </c>
      <c r="S62">
        <v>26.616267000000001</v>
      </c>
      <c r="T62">
        <v>0.56176899999999996</v>
      </c>
      <c r="U62">
        <v>348.97500000000002</v>
      </c>
      <c r="V62">
        <v>19.876999999999999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10.918806</v>
      </c>
      <c r="AN62">
        <v>0.88138700000000003</v>
      </c>
      <c r="AO62">
        <v>0</v>
      </c>
      <c r="AP62">
        <v>0</v>
      </c>
      <c r="AQ62">
        <v>42.577773000000001</v>
      </c>
      <c r="AR62">
        <v>46.368000000000002</v>
      </c>
      <c r="AS62">
        <v>32.553840000000001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78.444968999999986</v>
      </c>
      <c r="BA62">
        <f t="shared" si="1"/>
        <v>2270.198566</v>
      </c>
      <c r="BD62">
        <v>4.2938999999999998</v>
      </c>
      <c r="BE62">
        <v>0</v>
      </c>
      <c r="BF62">
        <v>2.3224999999999999E-2</v>
      </c>
      <c r="BG62">
        <v>0</v>
      </c>
      <c r="BH62">
        <v>0</v>
      </c>
      <c r="BI62">
        <v>0.84400399999999998</v>
      </c>
      <c r="BJ62">
        <v>0</v>
      </c>
      <c r="BK62">
        <v>1.5820000000000001E-2</v>
      </c>
      <c r="BL62">
        <v>0</v>
      </c>
      <c r="BM62">
        <v>0</v>
      </c>
      <c r="BN62">
        <v>0</v>
      </c>
      <c r="BO62">
        <v>2.02</v>
      </c>
      <c r="BP62">
        <v>1.07</v>
      </c>
      <c r="BQ62">
        <v>0</v>
      </c>
      <c r="BR62">
        <v>0</v>
      </c>
      <c r="BS62">
        <v>1.62</v>
      </c>
      <c r="BT62">
        <v>0</v>
      </c>
      <c r="BU62">
        <v>2.6925150000000002</v>
      </c>
      <c r="BV62">
        <v>1.341844</v>
      </c>
      <c r="BW62">
        <v>9.34</v>
      </c>
      <c r="BX62">
        <v>4.2581249999999997</v>
      </c>
      <c r="BY62">
        <v>0.25</v>
      </c>
      <c r="BZ62">
        <v>1.9381029999999999</v>
      </c>
      <c r="CA62">
        <v>3.5116909999999999</v>
      </c>
      <c r="CB62">
        <v>1.9</v>
      </c>
      <c r="CC62">
        <v>1.33</v>
      </c>
      <c r="CD62">
        <v>1.36</v>
      </c>
      <c r="CE62">
        <v>1.1200000000000001</v>
      </c>
      <c r="CF62">
        <v>0.22</v>
      </c>
      <c r="CG62">
        <v>1.2</v>
      </c>
      <c r="CH62">
        <v>0</v>
      </c>
      <c r="CI62">
        <v>5.94</v>
      </c>
      <c r="CJ62">
        <v>1.95</v>
      </c>
      <c r="CK62">
        <v>1.84</v>
      </c>
      <c r="CL62">
        <v>4.5229080000000002</v>
      </c>
      <c r="CM62">
        <v>0.935114</v>
      </c>
      <c r="CN62">
        <v>3.542468</v>
      </c>
      <c r="CO62">
        <v>2.7</v>
      </c>
      <c r="CP62">
        <v>0.99398699999999995</v>
      </c>
      <c r="CQ62">
        <v>2.7933970000000001</v>
      </c>
      <c r="CR62">
        <v>3.57</v>
      </c>
      <c r="CS62">
        <v>2.3738440000000001</v>
      </c>
      <c r="CT62">
        <v>1.9429620000000001</v>
      </c>
      <c r="CU62">
        <v>0.97984300000000002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78.444968999999986</v>
      </c>
    </row>
    <row r="63" spans="1:114">
      <c r="A63" t="s">
        <v>105</v>
      </c>
      <c r="B63">
        <v>0</v>
      </c>
      <c r="C63">
        <v>45.583565999999998</v>
      </c>
      <c r="D63">
        <v>0</v>
      </c>
      <c r="E63">
        <v>0</v>
      </c>
      <c r="F63">
        <v>15.613652999999999</v>
      </c>
      <c r="G63">
        <v>22.628482000000002</v>
      </c>
      <c r="H63">
        <v>0</v>
      </c>
      <c r="I63">
        <v>92.605680000000007</v>
      </c>
      <c r="J63">
        <v>2.2865600000000001</v>
      </c>
      <c r="K63">
        <v>343.89266099999998</v>
      </c>
      <c r="L63">
        <v>437.61432400000001</v>
      </c>
      <c r="M63">
        <v>92.912925000000001</v>
      </c>
      <c r="N63">
        <v>119.136178</v>
      </c>
      <c r="O63">
        <v>62.394581000000002</v>
      </c>
      <c r="P63">
        <v>89.678466</v>
      </c>
      <c r="Q63">
        <v>21.153044999999999</v>
      </c>
      <c r="R63">
        <v>42.846212999999999</v>
      </c>
      <c r="S63">
        <v>26.616267000000001</v>
      </c>
      <c r="T63">
        <v>0.56176899999999996</v>
      </c>
      <c r="U63">
        <v>348.97500000000002</v>
      </c>
      <c r="V63">
        <v>19.876999999999999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10.918806</v>
      </c>
      <c r="AN63">
        <v>0.88138700000000003</v>
      </c>
      <c r="AO63">
        <v>0</v>
      </c>
      <c r="AP63">
        <v>0</v>
      </c>
      <c r="AQ63">
        <v>42.577773000000001</v>
      </c>
      <c r="AR63">
        <v>44.16</v>
      </c>
      <c r="AS63">
        <v>29.5944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78.444708999999989</v>
      </c>
      <c r="BA63">
        <f t="shared" si="1"/>
        <v>2265.0308659999996</v>
      </c>
      <c r="BD63">
        <v>4.2938999999999998</v>
      </c>
      <c r="BE63">
        <v>0</v>
      </c>
      <c r="BF63">
        <v>2.2964999999999999E-2</v>
      </c>
      <c r="BG63">
        <v>0</v>
      </c>
      <c r="BH63">
        <v>0</v>
      </c>
      <c r="BI63">
        <v>0.84400399999999998</v>
      </c>
      <c r="BJ63">
        <v>0</v>
      </c>
      <c r="BK63">
        <v>1.5820000000000001E-2</v>
      </c>
      <c r="BL63">
        <v>0</v>
      </c>
      <c r="BM63">
        <v>0</v>
      </c>
      <c r="BN63">
        <v>0</v>
      </c>
      <c r="BO63">
        <v>2.02</v>
      </c>
      <c r="BP63">
        <v>1.07</v>
      </c>
      <c r="BQ63">
        <v>0</v>
      </c>
      <c r="BR63">
        <v>0</v>
      </c>
      <c r="BS63">
        <v>1.62</v>
      </c>
      <c r="BT63">
        <v>0</v>
      </c>
      <c r="BU63">
        <v>2.6925150000000002</v>
      </c>
      <c r="BV63">
        <v>1.341844</v>
      </c>
      <c r="BW63">
        <v>9.34</v>
      </c>
      <c r="BX63">
        <v>4.2581249999999997</v>
      </c>
      <c r="BY63">
        <v>0.25</v>
      </c>
      <c r="BZ63">
        <v>1.9381029999999999</v>
      </c>
      <c r="CA63">
        <v>3.5116909999999999</v>
      </c>
      <c r="CB63">
        <v>1.9</v>
      </c>
      <c r="CC63">
        <v>1.33</v>
      </c>
      <c r="CD63">
        <v>1.36</v>
      </c>
      <c r="CE63">
        <v>1.1200000000000001</v>
      </c>
      <c r="CF63">
        <v>0.22</v>
      </c>
      <c r="CG63">
        <v>1.2</v>
      </c>
      <c r="CH63">
        <v>0</v>
      </c>
      <c r="CI63">
        <v>5.94</v>
      </c>
      <c r="CJ63">
        <v>1.95</v>
      </c>
      <c r="CK63">
        <v>1.84</v>
      </c>
      <c r="CL63">
        <v>4.5229080000000002</v>
      </c>
      <c r="CM63">
        <v>0.935114</v>
      </c>
      <c r="CN63">
        <v>3.542468</v>
      </c>
      <c r="CO63">
        <v>2.7</v>
      </c>
      <c r="CP63">
        <v>0.99398699999999995</v>
      </c>
      <c r="CQ63">
        <v>2.7933970000000001</v>
      </c>
      <c r="CR63">
        <v>3.57</v>
      </c>
      <c r="CS63">
        <v>2.3738440000000001</v>
      </c>
      <c r="CT63">
        <v>1.9429620000000001</v>
      </c>
      <c r="CU63">
        <v>0.97984300000000002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78.444708999999989</v>
      </c>
    </row>
    <row r="64" spans="1:114">
      <c r="A64" t="s">
        <v>106</v>
      </c>
      <c r="B64">
        <v>0</v>
      </c>
      <c r="C64">
        <v>45.583565999999998</v>
      </c>
      <c r="D64">
        <v>0</v>
      </c>
      <c r="E64">
        <v>0</v>
      </c>
      <c r="F64">
        <v>15.613652999999999</v>
      </c>
      <c r="G64">
        <v>22.628482000000002</v>
      </c>
      <c r="H64">
        <v>0</v>
      </c>
      <c r="I64">
        <v>92.605680000000007</v>
      </c>
      <c r="J64">
        <v>2.2865600000000001</v>
      </c>
      <c r="K64">
        <v>343.89266099999998</v>
      </c>
      <c r="L64">
        <v>437.61432400000001</v>
      </c>
      <c r="M64">
        <v>92.912925000000001</v>
      </c>
      <c r="N64">
        <v>119.136178</v>
      </c>
      <c r="O64">
        <v>62.394581000000002</v>
      </c>
      <c r="P64">
        <v>89.678466</v>
      </c>
      <c r="Q64">
        <v>21.153044999999999</v>
      </c>
      <c r="R64">
        <v>42.846212999999999</v>
      </c>
      <c r="S64">
        <v>26.616267000000001</v>
      </c>
      <c r="T64">
        <v>0.56176899999999996</v>
      </c>
      <c r="U64">
        <v>348.97500000000002</v>
      </c>
      <c r="V64">
        <v>19.876999999999999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42.822318000000003</v>
      </c>
      <c r="AH64">
        <v>8.5994639999999993</v>
      </c>
      <c r="AI64">
        <v>0</v>
      </c>
      <c r="AJ64">
        <v>0</v>
      </c>
      <c r="AK64">
        <v>26.555779999999999</v>
      </c>
      <c r="AL64">
        <v>0</v>
      </c>
      <c r="AM64">
        <v>10.918806</v>
      </c>
      <c r="AN64">
        <v>0.88138700000000003</v>
      </c>
      <c r="AO64">
        <v>0</v>
      </c>
      <c r="AP64">
        <v>0</v>
      </c>
      <c r="AQ64">
        <v>42.577773000000001</v>
      </c>
      <c r="AR64">
        <v>44.16</v>
      </c>
      <c r="AS64">
        <v>29.5944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78.500325999999987</v>
      </c>
      <c r="BA64">
        <f t="shared" si="1"/>
        <v>2273.6859469999995</v>
      </c>
      <c r="BD64">
        <v>4.2938999999999998</v>
      </c>
      <c r="BE64">
        <v>0</v>
      </c>
      <c r="BF64">
        <v>2.2964999999999999E-2</v>
      </c>
      <c r="BG64">
        <v>0</v>
      </c>
      <c r="BH64">
        <v>0</v>
      </c>
      <c r="BI64">
        <v>0.84400399999999998</v>
      </c>
      <c r="BJ64">
        <v>0</v>
      </c>
      <c r="BK64">
        <v>1.5820000000000001E-2</v>
      </c>
      <c r="BL64">
        <v>0</v>
      </c>
      <c r="BM64">
        <v>0</v>
      </c>
      <c r="BN64">
        <v>0</v>
      </c>
      <c r="BO64">
        <v>2.02</v>
      </c>
      <c r="BP64">
        <v>1.07</v>
      </c>
      <c r="BQ64">
        <v>0</v>
      </c>
      <c r="BR64">
        <v>0</v>
      </c>
      <c r="BS64">
        <v>1.62</v>
      </c>
      <c r="BT64">
        <v>0</v>
      </c>
      <c r="BU64">
        <v>2.6925150000000002</v>
      </c>
      <c r="BV64">
        <v>1.341844</v>
      </c>
      <c r="BW64">
        <v>9.34</v>
      </c>
      <c r="BX64">
        <v>4.2581249999999997</v>
      </c>
      <c r="BY64">
        <v>0.25</v>
      </c>
      <c r="BZ64">
        <v>1.9381029999999999</v>
      </c>
      <c r="CA64">
        <v>3.5116909999999999</v>
      </c>
      <c r="CB64">
        <v>1.9</v>
      </c>
      <c r="CC64">
        <v>1.33</v>
      </c>
      <c r="CD64">
        <v>1.36</v>
      </c>
      <c r="CE64">
        <v>1.1200000000000001</v>
      </c>
      <c r="CF64">
        <v>0.22</v>
      </c>
      <c r="CG64">
        <v>1.2</v>
      </c>
      <c r="CH64">
        <v>5.5617E-2</v>
      </c>
      <c r="CI64">
        <v>5.94</v>
      </c>
      <c r="CJ64">
        <v>1.95</v>
      </c>
      <c r="CK64">
        <v>1.84</v>
      </c>
      <c r="CL64">
        <v>4.5229080000000002</v>
      </c>
      <c r="CM64">
        <v>0.935114</v>
      </c>
      <c r="CN64">
        <v>3.542468</v>
      </c>
      <c r="CO64">
        <v>2.7</v>
      </c>
      <c r="CP64">
        <v>0.99398699999999995</v>
      </c>
      <c r="CQ64">
        <v>2.7933970000000001</v>
      </c>
      <c r="CR64">
        <v>3.57</v>
      </c>
      <c r="CS64">
        <v>2.3738440000000001</v>
      </c>
      <c r="CT64">
        <v>1.9429620000000001</v>
      </c>
      <c r="CU64">
        <v>0.97984300000000002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78.500325999999987</v>
      </c>
    </row>
    <row r="65" spans="1:114">
      <c r="A65" t="s">
        <v>107</v>
      </c>
      <c r="B65">
        <v>0</v>
      </c>
      <c r="C65">
        <v>45.583565999999998</v>
      </c>
      <c r="D65">
        <v>0</v>
      </c>
      <c r="E65">
        <v>0</v>
      </c>
      <c r="F65">
        <v>15.613652999999999</v>
      </c>
      <c r="G65">
        <v>22.628482000000002</v>
      </c>
      <c r="H65">
        <v>0</v>
      </c>
      <c r="I65">
        <v>92.605680000000007</v>
      </c>
      <c r="J65">
        <v>2.2865600000000001</v>
      </c>
      <c r="K65">
        <v>343.89266099999998</v>
      </c>
      <c r="L65">
        <v>437.61432400000001</v>
      </c>
      <c r="M65">
        <v>92.912925000000001</v>
      </c>
      <c r="N65">
        <v>119.136178</v>
      </c>
      <c r="O65">
        <v>62.394581000000002</v>
      </c>
      <c r="P65">
        <v>89.678466</v>
      </c>
      <c r="Q65">
        <v>21.153044999999999</v>
      </c>
      <c r="R65">
        <v>42.846212999999999</v>
      </c>
      <c r="S65">
        <v>26.616267000000001</v>
      </c>
      <c r="T65">
        <v>0.56176899999999996</v>
      </c>
      <c r="U65">
        <v>348.97500000000002</v>
      </c>
      <c r="V65">
        <v>19.181999999999999</v>
      </c>
      <c r="W65">
        <v>34.799309999999998</v>
      </c>
      <c r="X65">
        <v>147.515625</v>
      </c>
      <c r="Y65">
        <v>0</v>
      </c>
      <c r="Z65">
        <v>1.1000000000000001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42.822318000000003</v>
      </c>
      <c r="AH65">
        <v>24.137131</v>
      </c>
      <c r="AI65">
        <v>0</v>
      </c>
      <c r="AJ65">
        <v>0</v>
      </c>
      <c r="AK65">
        <v>26.555779999999999</v>
      </c>
      <c r="AL65">
        <v>0</v>
      </c>
      <c r="AM65">
        <v>10.918806</v>
      </c>
      <c r="AN65">
        <v>0.88138700000000003</v>
      </c>
      <c r="AO65">
        <v>0</v>
      </c>
      <c r="AP65">
        <v>0</v>
      </c>
      <c r="AQ65">
        <v>42.577773000000001</v>
      </c>
      <c r="AR65">
        <v>44.16</v>
      </c>
      <c r="AS65">
        <v>32.553840000000001</v>
      </c>
      <c r="AT65">
        <v>8.6519999999999992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78.856585999999993</v>
      </c>
      <c r="BA65">
        <f t="shared" si="1"/>
        <v>2287.5441139999998</v>
      </c>
      <c r="BD65">
        <v>4.2938999999999998</v>
      </c>
      <c r="BE65">
        <v>0</v>
      </c>
      <c r="BF65">
        <v>2.2964999999999999E-2</v>
      </c>
      <c r="BG65">
        <v>0</v>
      </c>
      <c r="BH65">
        <v>0</v>
      </c>
      <c r="BI65">
        <v>0.84400399999999998</v>
      </c>
      <c r="BJ65">
        <v>0</v>
      </c>
      <c r="BK65">
        <v>1.5820000000000001E-2</v>
      </c>
      <c r="BL65">
        <v>0</v>
      </c>
      <c r="BM65">
        <v>0</v>
      </c>
      <c r="BN65">
        <v>0</v>
      </c>
      <c r="BO65">
        <v>2.02</v>
      </c>
      <c r="BP65">
        <v>1.07</v>
      </c>
      <c r="BQ65">
        <v>0</v>
      </c>
      <c r="BR65">
        <v>0</v>
      </c>
      <c r="BS65">
        <v>1.62</v>
      </c>
      <c r="BT65">
        <v>0</v>
      </c>
      <c r="BU65">
        <v>2.6925150000000002</v>
      </c>
      <c r="BV65">
        <v>1.341844</v>
      </c>
      <c r="BW65">
        <v>9.34</v>
      </c>
      <c r="BX65">
        <v>4.2581249999999997</v>
      </c>
      <c r="BY65">
        <v>0.25</v>
      </c>
      <c r="BZ65">
        <v>1.9381029999999999</v>
      </c>
      <c r="CA65">
        <v>3.5116909999999999</v>
      </c>
      <c r="CB65">
        <v>1.93</v>
      </c>
      <c r="CC65">
        <v>1.32</v>
      </c>
      <c r="CD65">
        <v>1.31</v>
      </c>
      <c r="CE65">
        <v>1.1200000000000001</v>
      </c>
      <c r="CF65">
        <v>0.22</v>
      </c>
      <c r="CG65">
        <v>1.2</v>
      </c>
      <c r="CH65">
        <v>0.19187699999999999</v>
      </c>
      <c r="CI65">
        <v>5.94</v>
      </c>
      <c r="CJ65">
        <v>1.95</v>
      </c>
      <c r="CK65">
        <v>1.84</v>
      </c>
      <c r="CL65">
        <v>4.5229080000000002</v>
      </c>
      <c r="CM65">
        <v>0.935114</v>
      </c>
      <c r="CN65">
        <v>3.542468</v>
      </c>
      <c r="CO65">
        <v>2.95</v>
      </c>
      <c r="CP65">
        <v>0.99398699999999995</v>
      </c>
      <c r="CQ65">
        <v>2.7933970000000001</v>
      </c>
      <c r="CR65">
        <v>3.57</v>
      </c>
      <c r="CS65">
        <v>2.3738440000000001</v>
      </c>
      <c r="CT65">
        <v>1.9429620000000001</v>
      </c>
      <c r="CU65">
        <v>0.97984300000000002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78.856585999999993</v>
      </c>
    </row>
    <row r="66" spans="1:114">
      <c r="A66" t="s">
        <v>108</v>
      </c>
      <c r="B66">
        <v>0</v>
      </c>
      <c r="C66">
        <v>45.583565999999998</v>
      </c>
      <c r="D66">
        <v>0</v>
      </c>
      <c r="E66">
        <v>0</v>
      </c>
      <c r="F66">
        <v>15.613652999999999</v>
      </c>
      <c r="G66">
        <v>22.628482000000002</v>
      </c>
      <c r="H66">
        <v>0</v>
      </c>
      <c r="I66">
        <v>92.605680000000007</v>
      </c>
      <c r="J66">
        <v>2.2865600000000001</v>
      </c>
      <c r="K66">
        <v>343.89266099999998</v>
      </c>
      <c r="L66">
        <v>437.61432400000001</v>
      </c>
      <c r="M66">
        <v>92.912925000000001</v>
      </c>
      <c r="N66">
        <v>119.136178</v>
      </c>
      <c r="O66">
        <v>62.394581000000002</v>
      </c>
      <c r="P66">
        <v>89.678466</v>
      </c>
      <c r="Q66">
        <v>21.153044999999999</v>
      </c>
      <c r="R66">
        <v>42.846212999999999</v>
      </c>
      <c r="S66">
        <v>26.616267000000001</v>
      </c>
      <c r="T66">
        <v>0.56176899999999996</v>
      </c>
      <c r="U66">
        <v>348.97500000000002</v>
      </c>
      <c r="V66">
        <v>19.181999999999999</v>
      </c>
      <c r="W66">
        <v>34.799309999999998</v>
      </c>
      <c r="X66">
        <v>147.515625</v>
      </c>
      <c r="Y66">
        <v>0</v>
      </c>
      <c r="Z66">
        <v>1.1000000000000001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42.822318000000003</v>
      </c>
      <c r="AH66">
        <v>24.137131</v>
      </c>
      <c r="AI66">
        <v>0</v>
      </c>
      <c r="AJ66">
        <v>0</v>
      </c>
      <c r="AK66">
        <v>26.555779999999999</v>
      </c>
      <c r="AL66">
        <v>0</v>
      </c>
      <c r="AM66">
        <v>10.918806</v>
      </c>
      <c r="AN66">
        <v>0.88138700000000003</v>
      </c>
      <c r="AO66">
        <v>0</v>
      </c>
      <c r="AP66">
        <v>0</v>
      </c>
      <c r="AQ66">
        <v>42.577773000000001</v>
      </c>
      <c r="AR66">
        <v>44.16</v>
      </c>
      <c r="AS66">
        <v>32.553840000000001</v>
      </c>
      <c r="AT66">
        <v>9.1463999999999999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78.856585999999993</v>
      </c>
      <c r="BA66">
        <f t="shared" si="1"/>
        <v>2288.0385139999999</v>
      </c>
      <c r="BD66">
        <v>4.2938999999999998</v>
      </c>
      <c r="BE66">
        <v>0</v>
      </c>
      <c r="BF66">
        <v>2.2964999999999999E-2</v>
      </c>
      <c r="BG66">
        <v>0</v>
      </c>
      <c r="BH66">
        <v>0</v>
      </c>
      <c r="BI66">
        <v>0.84400399999999998</v>
      </c>
      <c r="BJ66">
        <v>0</v>
      </c>
      <c r="BK66">
        <v>1.5820000000000001E-2</v>
      </c>
      <c r="BL66">
        <v>0</v>
      </c>
      <c r="BM66">
        <v>0</v>
      </c>
      <c r="BN66">
        <v>0</v>
      </c>
      <c r="BO66">
        <v>2.02</v>
      </c>
      <c r="BP66">
        <v>1.07</v>
      </c>
      <c r="BQ66">
        <v>0</v>
      </c>
      <c r="BR66">
        <v>0</v>
      </c>
      <c r="BS66">
        <v>1.62</v>
      </c>
      <c r="BT66">
        <v>0</v>
      </c>
      <c r="BU66">
        <v>2.6925150000000002</v>
      </c>
      <c r="BV66">
        <v>1.341844</v>
      </c>
      <c r="BW66">
        <v>9.34</v>
      </c>
      <c r="BX66">
        <v>4.2581249999999997</v>
      </c>
      <c r="BY66">
        <v>0.25</v>
      </c>
      <c r="BZ66">
        <v>1.9381029999999999</v>
      </c>
      <c r="CA66">
        <v>3.5116909999999999</v>
      </c>
      <c r="CB66">
        <v>1.93</v>
      </c>
      <c r="CC66">
        <v>1.32</v>
      </c>
      <c r="CD66">
        <v>1.31</v>
      </c>
      <c r="CE66">
        <v>1.1200000000000001</v>
      </c>
      <c r="CF66">
        <v>0.22</v>
      </c>
      <c r="CG66">
        <v>1.2</v>
      </c>
      <c r="CH66">
        <v>0.19187699999999999</v>
      </c>
      <c r="CI66">
        <v>5.94</v>
      </c>
      <c r="CJ66">
        <v>1.95</v>
      </c>
      <c r="CK66">
        <v>1.84</v>
      </c>
      <c r="CL66">
        <v>4.5229080000000002</v>
      </c>
      <c r="CM66">
        <v>0.935114</v>
      </c>
      <c r="CN66">
        <v>3.542468</v>
      </c>
      <c r="CO66">
        <v>2.95</v>
      </c>
      <c r="CP66">
        <v>0.99398699999999995</v>
      </c>
      <c r="CQ66">
        <v>2.7933970000000001</v>
      </c>
      <c r="CR66">
        <v>3.57</v>
      </c>
      <c r="CS66">
        <v>2.3738440000000001</v>
      </c>
      <c r="CT66">
        <v>1.9429620000000001</v>
      </c>
      <c r="CU66">
        <v>0.97984300000000002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78.856585999999993</v>
      </c>
    </row>
    <row r="67" spans="1:114">
      <c r="A67" t="s">
        <v>109</v>
      </c>
      <c r="B67">
        <v>0</v>
      </c>
      <c r="C67">
        <v>0</v>
      </c>
      <c r="D67">
        <v>45.583565999999998</v>
      </c>
      <c r="E67">
        <v>0</v>
      </c>
      <c r="F67">
        <v>15.613652999999999</v>
      </c>
      <c r="G67">
        <v>22.628482000000002</v>
      </c>
      <c r="H67">
        <v>0</v>
      </c>
      <c r="I67">
        <v>92.605680000000007</v>
      </c>
      <c r="J67">
        <v>2.2865600000000001</v>
      </c>
      <c r="K67">
        <v>343.89266099999998</v>
      </c>
      <c r="L67">
        <v>437.61432400000001</v>
      </c>
      <c r="M67">
        <v>92.912925000000001</v>
      </c>
      <c r="N67">
        <v>119.136178</v>
      </c>
      <c r="O67">
        <v>62.394581000000002</v>
      </c>
      <c r="P67">
        <v>89.678466</v>
      </c>
      <c r="Q67">
        <v>21.153044999999999</v>
      </c>
      <c r="R67">
        <v>42.846212999999999</v>
      </c>
      <c r="S67">
        <v>26.616267000000001</v>
      </c>
      <c r="T67">
        <v>0.56176899999999996</v>
      </c>
      <c r="U67">
        <v>348.97500000000002</v>
      </c>
      <c r="V67">
        <v>19.181999999999999</v>
      </c>
      <c r="W67">
        <v>34.799309999999998</v>
      </c>
      <c r="X67">
        <v>147.515625</v>
      </c>
      <c r="Y67">
        <v>0</v>
      </c>
      <c r="Z67">
        <v>1.1000000000000001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42.822318000000003</v>
      </c>
      <c r="AH67">
        <v>24.137131</v>
      </c>
      <c r="AI67">
        <v>0</v>
      </c>
      <c r="AJ67">
        <v>0</v>
      </c>
      <c r="AK67">
        <v>26.555779999999999</v>
      </c>
      <c r="AL67">
        <v>0</v>
      </c>
      <c r="AM67">
        <v>10.918806</v>
      </c>
      <c r="AN67">
        <v>0.86180000000000001</v>
      </c>
      <c r="AO67">
        <v>0</v>
      </c>
      <c r="AP67">
        <v>0</v>
      </c>
      <c r="AQ67">
        <v>42.577773000000001</v>
      </c>
      <c r="AR67">
        <v>47.472000000000001</v>
      </c>
      <c r="AS67">
        <v>31.897383000000001</v>
      </c>
      <c r="AT67">
        <v>9.4760000000000009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78.856746000000001</v>
      </c>
      <c r="BA67">
        <f t="shared" si="1"/>
        <v>2291.0042300000005</v>
      </c>
      <c r="BD67">
        <v>4.2938999999999998</v>
      </c>
      <c r="BE67">
        <v>0</v>
      </c>
      <c r="BF67">
        <v>2.2964999999999999E-2</v>
      </c>
      <c r="BG67">
        <v>0</v>
      </c>
      <c r="BH67">
        <v>0</v>
      </c>
      <c r="BI67">
        <v>0.84400399999999998</v>
      </c>
      <c r="BJ67">
        <v>0</v>
      </c>
      <c r="BK67">
        <v>1.5980000000000001E-2</v>
      </c>
      <c r="BL67">
        <v>0</v>
      </c>
      <c r="BM67">
        <v>0</v>
      </c>
      <c r="BN67">
        <v>0</v>
      </c>
      <c r="BO67">
        <v>2.02</v>
      </c>
      <c r="BP67">
        <v>1.07</v>
      </c>
      <c r="BQ67">
        <v>0</v>
      </c>
      <c r="BR67">
        <v>0</v>
      </c>
      <c r="BS67">
        <v>1.62</v>
      </c>
      <c r="BT67">
        <v>0</v>
      </c>
      <c r="BU67">
        <v>2.6925150000000002</v>
      </c>
      <c r="BV67">
        <v>1.341844</v>
      </c>
      <c r="BW67">
        <v>9.34</v>
      </c>
      <c r="BX67">
        <v>4.2581249999999997</v>
      </c>
      <c r="BY67">
        <v>0.25</v>
      </c>
      <c r="BZ67">
        <v>1.9381029999999999</v>
      </c>
      <c r="CA67">
        <v>3.5116909999999999</v>
      </c>
      <c r="CB67">
        <v>1.93</v>
      </c>
      <c r="CC67">
        <v>1.32</v>
      </c>
      <c r="CD67">
        <v>1.31</v>
      </c>
      <c r="CE67">
        <v>1.1200000000000001</v>
      </c>
      <c r="CF67">
        <v>0.22</v>
      </c>
      <c r="CG67">
        <v>1.2</v>
      </c>
      <c r="CH67">
        <v>0.19187699999999999</v>
      </c>
      <c r="CI67">
        <v>5.94</v>
      </c>
      <c r="CJ67">
        <v>1.95</v>
      </c>
      <c r="CK67">
        <v>1.84</v>
      </c>
      <c r="CL67">
        <v>4.5229080000000002</v>
      </c>
      <c r="CM67">
        <v>0.935114</v>
      </c>
      <c r="CN67">
        <v>3.542468</v>
      </c>
      <c r="CO67">
        <v>2.95</v>
      </c>
      <c r="CP67">
        <v>0.99398699999999995</v>
      </c>
      <c r="CQ67">
        <v>2.7933970000000001</v>
      </c>
      <c r="CR67">
        <v>3.57</v>
      </c>
      <c r="CS67">
        <v>2.3738440000000001</v>
      </c>
      <c r="CT67">
        <v>1.9429620000000001</v>
      </c>
      <c r="CU67">
        <v>0.97984300000000002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78.856746000000001</v>
      </c>
    </row>
    <row r="68" spans="1:114">
      <c r="A68" t="s">
        <v>110</v>
      </c>
      <c r="B68">
        <v>0</v>
      </c>
      <c r="C68">
        <v>0</v>
      </c>
      <c r="D68">
        <v>45.583565999999998</v>
      </c>
      <c r="E68">
        <v>0</v>
      </c>
      <c r="F68">
        <v>15.613652999999999</v>
      </c>
      <c r="G68">
        <v>22.628482000000002</v>
      </c>
      <c r="H68">
        <v>0</v>
      </c>
      <c r="I68">
        <v>92.605680000000007</v>
      </c>
      <c r="J68">
        <v>2.2865600000000001</v>
      </c>
      <c r="K68">
        <v>343.89266099999998</v>
      </c>
      <c r="L68">
        <v>437.61432400000001</v>
      </c>
      <c r="M68">
        <v>92.912925000000001</v>
      </c>
      <c r="N68">
        <v>119.136178</v>
      </c>
      <c r="O68">
        <v>62.394581000000002</v>
      </c>
      <c r="P68">
        <v>89.678466</v>
      </c>
      <c r="Q68">
        <v>21.153044999999999</v>
      </c>
      <c r="R68">
        <v>42.846212999999999</v>
      </c>
      <c r="S68">
        <v>26.616267000000001</v>
      </c>
      <c r="T68">
        <v>0.56176899999999996</v>
      </c>
      <c r="U68">
        <v>348.97500000000002</v>
      </c>
      <c r="V68">
        <v>19.181999999999999</v>
      </c>
      <c r="W68">
        <v>34.799309999999998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42.822318000000003</v>
      </c>
      <c r="AH68">
        <v>24.137131</v>
      </c>
      <c r="AI68">
        <v>0</v>
      </c>
      <c r="AJ68">
        <v>0</v>
      </c>
      <c r="AK68">
        <v>26.555779999999999</v>
      </c>
      <c r="AL68">
        <v>0</v>
      </c>
      <c r="AM68">
        <v>10.918806</v>
      </c>
      <c r="AN68">
        <v>0.86180000000000001</v>
      </c>
      <c r="AO68">
        <v>0</v>
      </c>
      <c r="AP68">
        <v>0</v>
      </c>
      <c r="AQ68">
        <v>42.577773000000001</v>
      </c>
      <c r="AR68">
        <v>47.472000000000001</v>
      </c>
      <c r="AS68">
        <v>31.897383000000001</v>
      </c>
      <c r="AT68">
        <v>9.4760000000000009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78.856746000000001</v>
      </c>
      <c r="BA68">
        <f t="shared" ref="BA68:BA98" si="4">SUM(B68:AZ68)</f>
        <v>2291.0042300000005</v>
      </c>
      <c r="BD68">
        <v>4.2938999999999998</v>
      </c>
      <c r="BE68">
        <v>0</v>
      </c>
      <c r="BF68">
        <v>2.2964999999999999E-2</v>
      </c>
      <c r="BG68">
        <v>0</v>
      </c>
      <c r="BH68">
        <v>0</v>
      </c>
      <c r="BI68">
        <v>0.84400399999999998</v>
      </c>
      <c r="BJ68">
        <v>0</v>
      </c>
      <c r="BK68">
        <v>1.5980000000000001E-2</v>
      </c>
      <c r="BL68">
        <v>0</v>
      </c>
      <c r="BM68">
        <v>0</v>
      </c>
      <c r="BN68">
        <v>0</v>
      </c>
      <c r="BO68">
        <v>2.02</v>
      </c>
      <c r="BP68">
        <v>1.07</v>
      </c>
      <c r="BQ68">
        <v>0</v>
      </c>
      <c r="BR68">
        <v>0</v>
      </c>
      <c r="BS68">
        <v>1.62</v>
      </c>
      <c r="BT68">
        <v>0</v>
      </c>
      <c r="BU68">
        <v>2.6925150000000002</v>
      </c>
      <c r="BV68">
        <v>1.341844</v>
      </c>
      <c r="BW68">
        <v>9.34</v>
      </c>
      <c r="BX68">
        <v>4.2581249999999997</v>
      </c>
      <c r="BY68">
        <v>0.25</v>
      </c>
      <c r="BZ68">
        <v>1.9381029999999999</v>
      </c>
      <c r="CA68">
        <v>3.5116909999999999</v>
      </c>
      <c r="CB68">
        <v>1.93</v>
      </c>
      <c r="CC68">
        <v>1.32</v>
      </c>
      <c r="CD68">
        <v>1.31</v>
      </c>
      <c r="CE68">
        <v>1.1200000000000001</v>
      </c>
      <c r="CF68">
        <v>0.22</v>
      </c>
      <c r="CG68">
        <v>1.2</v>
      </c>
      <c r="CH68">
        <v>0.19187699999999999</v>
      </c>
      <c r="CI68">
        <v>5.94</v>
      </c>
      <c r="CJ68">
        <v>1.95</v>
      </c>
      <c r="CK68">
        <v>1.84</v>
      </c>
      <c r="CL68">
        <v>4.5229080000000002</v>
      </c>
      <c r="CM68">
        <v>0.935114</v>
      </c>
      <c r="CN68">
        <v>3.542468</v>
      </c>
      <c r="CO68">
        <v>2.95</v>
      </c>
      <c r="CP68">
        <v>0.99398699999999995</v>
      </c>
      <c r="CQ68">
        <v>2.7933970000000001</v>
      </c>
      <c r="CR68">
        <v>3.57</v>
      </c>
      <c r="CS68">
        <v>2.3738440000000001</v>
      </c>
      <c r="CT68">
        <v>1.9429620000000001</v>
      </c>
      <c r="CU68">
        <v>0.97984300000000002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78.856746000000001</v>
      </c>
    </row>
    <row r="69" spans="1:114">
      <c r="A69" t="s">
        <v>111</v>
      </c>
      <c r="B69">
        <v>0</v>
      </c>
      <c r="C69">
        <v>0</v>
      </c>
      <c r="D69">
        <v>45.583565999999998</v>
      </c>
      <c r="E69">
        <v>0</v>
      </c>
      <c r="F69">
        <v>15.613652999999999</v>
      </c>
      <c r="G69">
        <v>22.628482000000002</v>
      </c>
      <c r="H69">
        <v>0</v>
      </c>
      <c r="I69">
        <v>92.605680000000007</v>
      </c>
      <c r="J69">
        <v>2.2865600000000001</v>
      </c>
      <c r="K69">
        <v>343.89266099999998</v>
      </c>
      <c r="L69">
        <v>437.61432400000001</v>
      </c>
      <c r="M69">
        <v>92.912925000000001</v>
      </c>
      <c r="N69">
        <v>119.136178</v>
      </c>
      <c r="O69">
        <v>62.394581000000002</v>
      </c>
      <c r="P69">
        <v>89.678466</v>
      </c>
      <c r="Q69">
        <v>21.153044999999999</v>
      </c>
      <c r="R69">
        <v>42.846212999999999</v>
      </c>
      <c r="S69">
        <v>26.616267000000001</v>
      </c>
      <c r="T69">
        <v>0.56176899999999996</v>
      </c>
      <c r="U69">
        <v>348.97500000000002</v>
      </c>
      <c r="V69">
        <v>19.181999999999999</v>
      </c>
      <c r="W69">
        <v>34.799309999999998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42.822318000000003</v>
      </c>
      <c r="AH69">
        <v>24.137131</v>
      </c>
      <c r="AI69">
        <v>0</v>
      </c>
      <c r="AJ69">
        <v>0</v>
      </c>
      <c r="AK69">
        <v>26.555779999999999</v>
      </c>
      <c r="AL69">
        <v>0</v>
      </c>
      <c r="AM69">
        <v>10.918806</v>
      </c>
      <c r="AN69">
        <v>0.86180000000000001</v>
      </c>
      <c r="AO69">
        <v>0</v>
      </c>
      <c r="AP69">
        <v>0</v>
      </c>
      <c r="AQ69">
        <v>42.577773000000001</v>
      </c>
      <c r="AR69">
        <v>47.472000000000001</v>
      </c>
      <c r="AS69">
        <v>31.897383000000001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78.856746000000001</v>
      </c>
      <c r="BA69">
        <f t="shared" si="4"/>
        <v>2291.4162300000003</v>
      </c>
      <c r="BD69">
        <v>4.2938999999999998</v>
      </c>
      <c r="BE69">
        <v>0</v>
      </c>
      <c r="BF69">
        <v>2.2964999999999999E-2</v>
      </c>
      <c r="BG69">
        <v>0</v>
      </c>
      <c r="BH69">
        <v>0</v>
      </c>
      <c r="BI69">
        <v>0.84400399999999998</v>
      </c>
      <c r="BJ69">
        <v>0</v>
      </c>
      <c r="BK69">
        <v>1.5980000000000001E-2</v>
      </c>
      <c r="BL69">
        <v>0</v>
      </c>
      <c r="BM69">
        <v>0</v>
      </c>
      <c r="BN69">
        <v>0</v>
      </c>
      <c r="BO69">
        <v>2.02</v>
      </c>
      <c r="BP69">
        <v>1.07</v>
      </c>
      <c r="BQ69">
        <v>0</v>
      </c>
      <c r="BR69">
        <v>0</v>
      </c>
      <c r="BS69">
        <v>1.62</v>
      </c>
      <c r="BT69">
        <v>0</v>
      </c>
      <c r="BU69">
        <v>2.6925150000000002</v>
      </c>
      <c r="BV69">
        <v>1.341844</v>
      </c>
      <c r="BW69">
        <v>9.34</v>
      </c>
      <c r="BX69">
        <v>4.2581249999999997</v>
      </c>
      <c r="BY69">
        <v>0.25</v>
      </c>
      <c r="BZ69">
        <v>1.9381029999999999</v>
      </c>
      <c r="CA69">
        <v>3.5116909999999999</v>
      </c>
      <c r="CB69">
        <v>1.93</v>
      </c>
      <c r="CC69">
        <v>1.32</v>
      </c>
      <c r="CD69">
        <v>1.31</v>
      </c>
      <c r="CE69">
        <v>1.1200000000000001</v>
      </c>
      <c r="CF69">
        <v>0.22</v>
      </c>
      <c r="CG69">
        <v>1.2</v>
      </c>
      <c r="CH69">
        <v>0.19187699999999999</v>
      </c>
      <c r="CI69">
        <v>5.94</v>
      </c>
      <c r="CJ69">
        <v>1.95</v>
      </c>
      <c r="CK69">
        <v>1.84</v>
      </c>
      <c r="CL69">
        <v>4.5229080000000002</v>
      </c>
      <c r="CM69">
        <v>0.935114</v>
      </c>
      <c r="CN69">
        <v>3.542468</v>
      </c>
      <c r="CO69">
        <v>2.95</v>
      </c>
      <c r="CP69">
        <v>0.99398699999999995</v>
      </c>
      <c r="CQ69">
        <v>2.7933970000000001</v>
      </c>
      <c r="CR69">
        <v>3.57</v>
      </c>
      <c r="CS69">
        <v>2.3738440000000001</v>
      </c>
      <c r="CT69">
        <v>1.9429620000000001</v>
      </c>
      <c r="CU69">
        <v>0.97984300000000002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78.856746000000001</v>
      </c>
    </row>
    <row r="70" spans="1:114">
      <c r="A70" t="s">
        <v>112</v>
      </c>
      <c r="B70">
        <v>0</v>
      </c>
      <c r="C70">
        <v>0</v>
      </c>
      <c r="D70">
        <v>45.583565999999998</v>
      </c>
      <c r="E70">
        <v>0</v>
      </c>
      <c r="F70">
        <v>15.613652999999999</v>
      </c>
      <c r="G70">
        <v>22.628482000000002</v>
      </c>
      <c r="H70">
        <v>0</v>
      </c>
      <c r="I70">
        <v>92.605680000000007</v>
      </c>
      <c r="J70">
        <v>2.2865600000000001</v>
      </c>
      <c r="K70">
        <v>343.89266099999998</v>
      </c>
      <c r="L70">
        <v>437.61432400000001</v>
      </c>
      <c r="M70">
        <v>92.912925000000001</v>
      </c>
      <c r="N70">
        <v>119.136178</v>
      </c>
      <c r="O70">
        <v>62.394581000000002</v>
      </c>
      <c r="P70">
        <v>89.678466</v>
      </c>
      <c r="Q70">
        <v>21.153044999999999</v>
      </c>
      <c r="R70">
        <v>42.846212999999999</v>
      </c>
      <c r="S70">
        <v>26.616267000000001</v>
      </c>
      <c r="T70">
        <v>0.56176899999999996</v>
      </c>
      <c r="U70">
        <v>348.97500000000002</v>
      </c>
      <c r="V70">
        <v>19.181999999999999</v>
      </c>
      <c r="W70">
        <v>34.799309999999998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42.822318000000003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10.918806</v>
      </c>
      <c r="AN70">
        <v>0.86180000000000001</v>
      </c>
      <c r="AO70">
        <v>0</v>
      </c>
      <c r="AP70">
        <v>0</v>
      </c>
      <c r="AQ70">
        <v>42.577773000000001</v>
      </c>
      <c r="AR70">
        <v>47.472000000000001</v>
      </c>
      <c r="AS70">
        <v>31.897383000000001</v>
      </c>
      <c r="AT70">
        <v>10.3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78.856746000000001</v>
      </c>
      <c r="BA70">
        <f t="shared" si="4"/>
        <v>2291.8282300000005</v>
      </c>
      <c r="BD70">
        <v>4.2938999999999998</v>
      </c>
      <c r="BE70">
        <v>0</v>
      </c>
      <c r="BF70">
        <v>2.2964999999999999E-2</v>
      </c>
      <c r="BG70">
        <v>0</v>
      </c>
      <c r="BH70">
        <v>0</v>
      </c>
      <c r="BI70">
        <v>0.84400399999999998</v>
      </c>
      <c r="BJ70">
        <v>0</v>
      </c>
      <c r="BK70">
        <v>1.5980000000000001E-2</v>
      </c>
      <c r="BL70">
        <v>0</v>
      </c>
      <c r="BM70">
        <v>0</v>
      </c>
      <c r="BN70">
        <v>0</v>
      </c>
      <c r="BO70">
        <v>2.02</v>
      </c>
      <c r="BP70">
        <v>1.07</v>
      </c>
      <c r="BQ70">
        <v>0</v>
      </c>
      <c r="BR70">
        <v>0</v>
      </c>
      <c r="BS70">
        <v>1.62</v>
      </c>
      <c r="BT70">
        <v>0</v>
      </c>
      <c r="BU70">
        <v>2.6925150000000002</v>
      </c>
      <c r="BV70">
        <v>1.341844</v>
      </c>
      <c r="BW70">
        <v>9.34</v>
      </c>
      <c r="BX70">
        <v>4.2581249999999997</v>
      </c>
      <c r="BY70">
        <v>0.25</v>
      </c>
      <c r="BZ70">
        <v>1.9381029999999999</v>
      </c>
      <c r="CA70">
        <v>3.5116909999999999</v>
      </c>
      <c r="CB70">
        <v>1.93</v>
      </c>
      <c r="CC70">
        <v>1.32</v>
      </c>
      <c r="CD70">
        <v>1.31</v>
      </c>
      <c r="CE70">
        <v>1.1200000000000001</v>
      </c>
      <c r="CF70">
        <v>0.22</v>
      </c>
      <c r="CG70">
        <v>1.2</v>
      </c>
      <c r="CH70">
        <v>0.19187699999999999</v>
      </c>
      <c r="CI70">
        <v>5.94</v>
      </c>
      <c r="CJ70">
        <v>1.95</v>
      </c>
      <c r="CK70">
        <v>1.84</v>
      </c>
      <c r="CL70">
        <v>4.5229080000000002</v>
      </c>
      <c r="CM70">
        <v>0.935114</v>
      </c>
      <c r="CN70">
        <v>3.542468</v>
      </c>
      <c r="CO70">
        <v>2.95</v>
      </c>
      <c r="CP70">
        <v>0.99398699999999995</v>
      </c>
      <c r="CQ70">
        <v>2.7933970000000001</v>
      </c>
      <c r="CR70">
        <v>3.57</v>
      </c>
      <c r="CS70">
        <v>2.3738440000000001</v>
      </c>
      <c r="CT70">
        <v>1.9429620000000001</v>
      </c>
      <c r="CU70">
        <v>0.97984300000000002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78.856746000000001</v>
      </c>
    </row>
    <row r="71" spans="1:114">
      <c r="A71" t="s">
        <v>113</v>
      </c>
      <c r="B71">
        <v>0</v>
      </c>
      <c r="C71">
        <v>0</v>
      </c>
      <c r="D71">
        <v>45.583565999999998</v>
      </c>
      <c r="E71">
        <v>0</v>
      </c>
      <c r="F71">
        <v>15.613652999999999</v>
      </c>
      <c r="G71">
        <v>22.628482000000002</v>
      </c>
      <c r="H71">
        <v>0</v>
      </c>
      <c r="I71">
        <v>92.605680000000007</v>
      </c>
      <c r="J71">
        <v>2.2865600000000001</v>
      </c>
      <c r="K71">
        <v>343.89266099999998</v>
      </c>
      <c r="L71">
        <v>437.61432400000001</v>
      </c>
      <c r="M71">
        <v>92.912925000000001</v>
      </c>
      <c r="N71">
        <v>119.136178</v>
      </c>
      <c r="O71">
        <v>62.394581000000002</v>
      </c>
      <c r="P71">
        <v>89.678466</v>
      </c>
      <c r="Q71">
        <v>21.153044999999999</v>
      </c>
      <c r="R71">
        <v>42.846212999999999</v>
      </c>
      <c r="S71">
        <v>26.616267000000001</v>
      </c>
      <c r="T71">
        <v>0.56176899999999996</v>
      </c>
      <c r="U71">
        <v>348.97500000000002</v>
      </c>
      <c r="V71">
        <v>19.181999999999999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10.024682</v>
      </c>
      <c r="AD71">
        <v>0</v>
      </c>
      <c r="AE71">
        <v>0</v>
      </c>
      <c r="AF71">
        <v>8.3321880000000004</v>
      </c>
      <c r="AG71">
        <v>42.822318000000003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10.918806</v>
      </c>
      <c r="AN71">
        <v>0.86180000000000001</v>
      </c>
      <c r="AO71">
        <v>0</v>
      </c>
      <c r="AP71">
        <v>0</v>
      </c>
      <c r="AQ71">
        <v>42.577773000000001</v>
      </c>
      <c r="AR71">
        <v>47.472000000000001</v>
      </c>
      <c r="AS71">
        <v>31.897383000000001</v>
      </c>
      <c r="AT71">
        <v>10.712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79.301159999999996</v>
      </c>
      <c r="BA71">
        <f t="shared" si="4"/>
        <v>2323.1144670000008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0.84400399999999998</v>
      </c>
      <c r="BJ71">
        <v>0</v>
      </c>
      <c r="BK71">
        <v>1.5980000000000001E-2</v>
      </c>
      <c r="BL71">
        <v>0</v>
      </c>
      <c r="BM71">
        <v>0</v>
      </c>
      <c r="BN71">
        <v>0</v>
      </c>
      <c r="BO71">
        <v>2.02</v>
      </c>
      <c r="BP71">
        <v>1.07</v>
      </c>
      <c r="BQ71">
        <v>0</v>
      </c>
      <c r="BR71">
        <v>5.4765000000000001E-2</v>
      </c>
      <c r="BS71">
        <v>1.62</v>
      </c>
      <c r="BT71">
        <v>0</v>
      </c>
      <c r="BU71">
        <v>2.6925150000000002</v>
      </c>
      <c r="BV71">
        <v>1.341844</v>
      </c>
      <c r="BW71">
        <v>9.34</v>
      </c>
      <c r="BX71">
        <v>4.2581249999999997</v>
      </c>
      <c r="BY71">
        <v>0.25</v>
      </c>
      <c r="BZ71">
        <v>1.9381029999999999</v>
      </c>
      <c r="CA71">
        <v>3.5116909999999999</v>
      </c>
      <c r="CB71">
        <v>1.9</v>
      </c>
      <c r="CC71">
        <v>1.32</v>
      </c>
      <c r="CD71">
        <v>1.31</v>
      </c>
      <c r="CE71">
        <v>1.1200000000000001</v>
      </c>
      <c r="CF71">
        <v>0.22</v>
      </c>
      <c r="CG71">
        <v>1.5</v>
      </c>
      <c r="CH71">
        <v>0.31145200000000001</v>
      </c>
      <c r="CI71">
        <v>5.94</v>
      </c>
      <c r="CJ71">
        <v>1.95</v>
      </c>
      <c r="CK71">
        <v>1.84</v>
      </c>
      <c r="CL71">
        <v>4.5229080000000002</v>
      </c>
      <c r="CM71">
        <v>0.935114</v>
      </c>
      <c r="CN71">
        <v>3.542468</v>
      </c>
      <c r="CO71">
        <v>2.95</v>
      </c>
      <c r="CP71">
        <v>0.99398699999999995</v>
      </c>
      <c r="CQ71">
        <v>2.7933970000000001</v>
      </c>
      <c r="CR71">
        <v>3.57</v>
      </c>
      <c r="CS71">
        <v>2.3738440000000001</v>
      </c>
      <c r="CT71">
        <v>1.9429620000000001</v>
      </c>
      <c r="CU71">
        <v>0.97984300000000002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79.301159999999996</v>
      </c>
    </row>
    <row r="72" spans="1:114">
      <c r="A72" t="s">
        <v>114</v>
      </c>
      <c r="B72">
        <v>0</v>
      </c>
      <c r="C72">
        <v>0</v>
      </c>
      <c r="D72">
        <v>45.583565999999998</v>
      </c>
      <c r="E72">
        <v>0</v>
      </c>
      <c r="F72">
        <v>15.613652999999999</v>
      </c>
      <c r="G72">
        <v>22.628482000000002</v>
      </c>
      <c r="H72">
        <v>0</v>
      </c>
      <c r="I72">
        <v>92.605680000000007</v>
      </c>
      <c r="J72">
        <v>2.2865600000000001</v>
      </c>
      <c r="K72">
        <v>343.89266099999998</v>
      </c>
      <c r="L72">
        <v>437.61432400000001</v>
      </c>
      <c r="M72">
        <v>92.912925000000001</v>
      </c>
      <c r="N72">
        <v>119.136178</v>
      </c>
      <c r="O72">
        <v>62.394581000000002</v>
      </c>
      <c r="P72">
        <v>89.678466</v>
      </c>
      <c r="Q72">
        <v>21.153044999999999</v>
      </c>
      <c r="R72">
        <v>42.846212999999999</v>
      </c>
      <c r="S72">
        <v>26.616267000000001</v>
      </c>
      <c r="T72">
        <v>0.56176899999999996</v>
      </c>
      <c r="U72">
        <v>348.97500000000002</v>
      </c>
      <c r="V72">
        <v>19.181999999999999</v>
      </c>
      <c r="W72">
        <v>34.799309999999998</v>
      </c>
      <c r="X72">
        <v>147.515625</v>
      </c>
      <c r="Y72">
        <v>0</v>
      </c>
      <c r="Z72">
        <v>6.5537999999999998</v>
      </c>
      <c r="AA72">
        <v>3.7919999999999998</v>
      </c>
      <c r="AB72">
        <v>0</v>
      </c>
      <c r="AC72">
        <v>10.024682</v>
      </c>
      <c r="AD72">
        <v>9.4297959999999996</v>
      </c>
      <c r="AE72">
        <v>0</v>
      </c>
      <c r="AF72">
        <v>8.3321880000000004</v>
      </c>
      <c r="AG72">
        <v>42.822318000000003</v>
      </c>
      <c r="AH72">
        <v>39.088472000000003</v>
      </c>
      <c r="AI72">
        <v>0</v>
      </c>
      <c r="AJ72">
        <v>0</v>
      </c>
      <c r="AK72">
        <v>26.555779999999999</v>
      </c>
      <c r="AL72">
        <v>0</v>
      </c>
      <c r="AM72">
        <v>10.918806</v>
      </c>
      <c r="AN72">
        <v>0.86180000000000001</v>
      </c>
      <c r="AO72">
        <v>0</v>
      </c>
      <c r="AP72">
        <v>0.25619999999999998</v>
      </c>
      <c r="AQ72">
        <v>42.577773000000001</v>
      </c>
      <c r="AR72">
        <v>47.472000000000001</v>
      </c>
      <c r="AS72">
        <v>31.897383000000001</v>
      </c>
      <c r="AT72">
        <v>10.712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80.052379000000002</v>
      </c>
      <c r="BA72">
        <f t="shared" si="4"/>
        <v>2337.3436820000006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0.84400399999999998</v>
      </c>
      <c r="BJ72">
        <v>0</v>
      </c>
      <c r="BK72">
        <v>1.5980000000000001E-2</v>
      </c>
      <c r="BL72">
        <v>0</v>
      </c>
      <c r="BM72">
        <v>0</v>
      </c>
      <c r="BN72">
        <v>0</v>
      </c>
      <c r="BO72">
        <v>2.02</v>
      </c>
      <c r="BP72">
        <v>1.07</v>
      </c>
      <c r="BQ72">
        <v>0</v>
      </c>
      <c r="BR72">
        <v>0.49598399999999998</v>
      </c>
      <c r="BS72">
        <v>1.62</v>
      </c>
      <c r="BT72">
        <v>0</v>
      </c>
      <c r="BU72">
        <v>2.6925150000000002</v>
      </c>
      <c r="BV72">
        <v>1.341844</v>
      </c>
      <c r="BW72">
        <v>9.34</v>
      </c>
      <c r="BX72">
        <v>4.2581249999999997</v>
      </c>
      <c r="BY72">
        <v>0.25</v>
      </c>
      <c r="BZ72">
        <v>1.9381029999999999</v>
      </c>
      <c r="CA72">
        <v>3.5116909999999999</v>
      </c>
      <c r="CB72">
        <v>1.9</v>
      </c>
      <c r="CC72">
        <v>1.32</v>
      </c>
      <c r="CD72">
        <v>1.31</v>
      </c>
      <c r="CE72">
        <v>1.1200000000000001</v>
      </c>
      <c r="CF72">
        <v>0.22</v>
      </c>
      <c r="CG72">
        <v>1.81</v>
      </c>
      <c r="CH72">
        <v>0.31145200000000001</v>
      </c>
      <c r="CI72">
        <v>5.94</v>
      </c>
      <c r="CJ72">
        <v>1.95</v>
      </c>
      <c r="CK72">
        <v>1.84</v>
      </c>
      <c r="CL72">
        <v>4.5229080000000002</v>
      </c>
      <c r="CM72">
        <v>0.935114</v>
      </c>
      <c r="CN72">
        <v>3.542468</v>
      </c>
      <c r="CO72">
        <v>2.95</v>
      </c>
      <c r="CP72">
        <v>0.99398699999999995</v>
      </c>
      <c r="CQ72">
        <v>2.7933970000000001</v>
      </c>
      <c r="CR72">
        <v>3.57</v>
      </c>
      <c r="CS72">
        <v>2.3738440000000001</v>
      </c>
      <c r="CT72">
        <v>1.9429620000000001</v>
      </c>
      <c r="CU72">
        <v>0.97984300000000002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80.052379000000002</v>
      </c>
    </row>
    <row r="73" spans="1:114">
      <c r="A73" t="s">
        <v>115</v>
      </c>
      <c r="B73">
        <v>0</v>
      </c>
      <c r="C73">
        <v>0</v>
      </c>
      <c r="D73">
        <v>45.583565999999998</v>
      </c>
      <c r="E73">
        <v>0</v>
      </c>
      <c r="F73">
        <v>15.613652999999999</v>
      </c>
      <c r="G73">
        <v>22.628482000000002</v>
      </c>
      <c r="H73">
        <v>0</v>
      </c>
      <c r="I73">
        <v>92.605680000000007</v>
      </c>
      <c r="J73">
        <v>2.2865600000000001</v>
      </c>
      <c r="K73">
        <v>343.89266099999998</v>
      </c>
      <c r="L73">
        <v>437.61432400000001</v>
      </c>
      <c r="M73">
        <v>92.912925000000001</v>
      </c>
      <c r="N73">
        <v>119.136178</v>
      </c>
      <c r="O73">
        <v>62.394581000000002</v>
      </c>
      <c r="P73">
        <v>88.158491999999995</v>
      </c>
      <c r="Q73">
        <v>21.153044999999999</v>
      </c>
      <c r="R73">
        <v>42.846212999999999</v>
      </c>
      <c r="S73">
        <v>26.616267000000001</v>
      </c>
      <c r="T73">
        <v>0.56176899999999996</v>
      </c>
      <c r="U73">
        <v>348.97500000000002</v>
      </c>
      <c r="V73">
        <v>19.181999999999999</v>
      </c>
      <c r="W73">
        <v>34.799309999999998</v>
      </c>
      <c r="X73">
        <v>147.515625</v>
      </c>
      <c r="Y73">
        <v>0</v>
      </c>
      <c r="Z73">
        <v>6.5537999999999998</v>
      </c>
      <c r="AA73">
        <v>13.983000000000001</v>
      </c>
      <c r="AB73">
        <v>0</v>
      </c>
      <c r="AC73">
        <v>10.024682</v>
      </c>
      <c r="AD73">
        <v>9.4297959999999996</v>
      </c>
      <c r="AE73">
        <v>0</v>
      </c>
      <c r="AF73">
        <v>8.3321880000000004</v>
      </c>
      <c r="AG73">
        <v>42.822318000000003</v>
      </c>
      <c r="AH73">
        <v>39.088472000000003</v>
      </c>
      <c r="AI73">
        <v>0</v>
      </c>
      <c r="AJ73">
        <v>0</v>
      </c>
      <c r="AK73">
        <v>26.555779999999999</v>
      </c>
      <c r="AL73">
        <v>0</v>
      </c>
      <c r="AM73">
        <v>10.918806</v>
      </c>
      <c r="AN73">
        <v>0.86180000000000001</v>
      </c>
      <c r="AO73">
        <v>0</v>
      </c>
      <c r="AP73">
        <v>0.25619999999999998</v>
      </c>
      <c r="AQ73">
        <v>42.577773000000001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80.84984</v>
      </c>
      <c r="BA73">
        <f t="shared" si="4"/>
        <v>2347.3477690000004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0.84400399999999998</v>
      </c>
      <c r="BJ73">
        <v>0</v>
      </c>
      <c r="BK73">
        <v>1.5980000000000001E-2</v>
      </c>
      <c r="BL73">
        <v>0</v>
      </c>
      <c r="BM73">
        <v>0</v>
      </c>
      <c r="BN73">
        <v>0</v>
      </c>
      <c r="BO73">
        <v>2.02</v>
      </c>
      <c r="BP73">
        <v>1.07</v>
      </c>
      <c r="BQ73">
        <v>0</v>
      </c>
      <c r="BR73">
        <v>0.49598399999999998</v>
      </c>
      <c r="BS73">
        <v>1.62</v>
      </c>
      <c r="BT73">
        <v>0.36158299999999999</v>
      </c>
      <c r="BU73">
        <v>2.6925150000000002</v>
      </c>
      <c r="BV73">
        <v>1.341844</v>
      </c>
      <c r="BW73">
        <v>9.34</v>
      </c>
      <c r="BX73">
        <v>4.2581249999999997</v>
      </c>
      <c r="BY73">
        <v>0.25</v>
      </c>
      <c r="BZ73">
        <v>1.9381029999999999</v>
      </c>
      <c r="CA73">
        <v>3.5116909999999999</v>
      </c>
      <c r="CB73">
        <v>1.9</v>
      </c>
      <c r="CC73">
        <v>1.32</v>
      </c>
      <c r="CD73">
        <v>1.31</v>
      </c>
      <c r="CE73">
        <v>1.0900000000000001</v>
      </c>
      <c r="CF73">
        <v>0.22</v>
      </c>
      <c r="CG73">
        <v>2.11</v>
      </c>
      <c r="CH73">
        <v>0.31145200000000001</v>
      </c>
      <c r="CI73">
        <v>5.94</v>
      </c>
      <c r="CJ73">
        <v>1.95</v>
      </c>
      <c r="CK73">
        <v>1.84</v>
      </c>
      <c r="CL73">
        <v>4.6087860000000003</v>
      </c>
      <c r="CM73">
        <v>0.935114</v>
      </c>
      <c r="CN73">
        <v>3.542468</v>
      </c>
      <c r="CO73">
        <v>3.03</v>
      </c>
      <c r="CP73">
        <v>0.99398699999999995</v>
      </c>
      <c r="CQ73">
        <v>2.7933970000000001</v>
      </c>
      <c r="CR73">
        <v>3.57</v>
      </c>
      <c r="CS73">
        <v>2.3738440000000001</v>
      </c>
      <c r="CT73">
        <v>1.9429620000000001</v>
      </c>
      <c r="CU73">
        <v>0.97984300000000002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80.84984</v>
      </c>
    </row>
    <row r="74" spans="1:114">
      <c r="A74" t="s">
        <v>116</v>
      </c>
      <c r="B74">
        <v>0</v>
      </c>
      <c r="C74">
        <v>0</v>
      </c>
      <c r="D74">
        <v>45.583565999999998</v>
      </c>
      <c r="E74">
        <v>0</v>
      </c>
      <c r="F74">
        <v>15.613652999999999</v>
      </c>
      <c r="G74">
        <v>22.628482000000002</v>
      </c>
      <c r="H74">
        <v>0</v>
      </c>
      <c r="I74">
        <v>92.605680000000007</v>
      </c>
      <c r="J74">
        <v>2.2865600000000001</v>
      </c>
      <c r="K74">
        <v>343.89266099999998</v>
      </c>
      <c r="L74">
        <v>437.61432400000001</v>
      </c>
      <c r="M74">
        <v>92.912925000000001</v>
      </c>
      <c r="N74">
        <v>119.136178</v>
      </c>
      <c r="O74">
        <v>62.394581000000002</v>
      </c>
      <c r="P74">
        <v>88.158491999999995</v>
      </c>
      <c r="Q74">
        <v>21.153044999999999</v>
      </c>
      <c r="R74">
        <v>42.846212999999999</v>
      </c>
      <c r="S74">
        <v>26.616267000000001</v>
      </c>
      <c r="T74">
        <v>0.56176899999999996</v>
      </c>
      <c r="U74">
        <v>348.97500000000002</v>
      </c>
      <c r="V74">
        <v>19.181999999999999</v>
      </c>
      <c r="W74">
        <v>34.799309999999998</v>
      </c>
      <c r="X74">
        <v>147.515625</v>
      </c>
      <c r="Y74">
        <v>0</v>
      </c>
      <c r="Z74">
        <v>6.5537999999999998</v>
      </c>
      <c r="AA74">
        <v>17.774999999999999</v>
      </c>
      <c r="AB74">
        <v>0</v>
      </c>
      <c r="AC74">
        <v>10.024682</v>
      </c>
      <c r="AD74">
        <v>9.4297959999999996</v>
      </c>
      <c r="AE74">
        <v>0</v>
      </c>
      <c r="AF74">
        <v>16.664376000000001</v>
      </c>
      <c r="AG74">
        <v>42.822318000000003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0.86180000000000001</v>
      </c>
      <c r="AO74">
        <v>0</v>
      </c>
      <c r="AP74">
        <v>0.25619999999999998</v>
      </c>
      <c r="AQ74">
        <v>42.577773000000001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81.235741999999988</v>
      </c>
      <c r="BA74">
        <f t="shared" si="4"/>
        <v>2384.8284100000005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0.84400399999999998</v>
      </c>
      <c r="BJ74">
        <v>0</v>
      </c>
      <c r="BK74">
        <v>1.5980000000000001E-2</v>
      </c>
      <c r="BL74">
        <v>0</v>
      </c>
      <c r="BM74">
        <v>0</v>
      </c>
      <c r="BN74">
        <v>0</v>
      </c>
      <c r="BO74">
        <v>2.02</v>
      </c>
      <c r="BP74">
        <v>1.07</v>
      </c>
      <c r="BQ74">
        <v>0</v>
      </c>
      <c r="BR74">
        <v>0.49598399999999998</v>
      </c>
      <c r="BS74">
        <v>1.62</v>
      </c>
      <c r="BT74">
        <v>0.40175899999999998</v>
      </c>
      <c r="BU74">
        <v>2.6925150000000002</v>
      </c>
      <c r="BV74">
        <v>1.341844</v>
      </c>
      <c r="BW74">
        <v>9.34</v>
      </c>
      <c r="BX74">
        <v>4.2581249999999997</v>
      </c>
      <c r="BY74">
        <v>0.25</v>
      </c>
      <c r="BZ74">
        <v>1.9381029999999999</v>
      </c>
      <c r="CA74">
        <v>3.5116909999999999</v>
      </c>
      <c r="CB74">
        <v>1.9</v>
      </c>
      <c r="CC74">
        <v>1.32</v>
      </c>
      <c r="CD74">
        <v>1.31</v>
      </c>
      <c r="CE74">
        <v>1.0900000000000001</v>
      </c>
      <c r="CF74">
        <v>0.22</v>
      </c>
      <c r="CG74">
        <v>2.2999999999999998</v>
      </c>
      <c r="CH74">
        <v>0.46717799999999998</v>
      </c>
      <c r="CI74">
        <v>5.94</v>
      </c>
      <c r="CJ74">
        <v>1.95</v>
      </c>
      <c r="CK74">
        <v>1.84</v>
      </c>
      <c r="CL74">
        <v>4.6087860000000003</v>
      </c>
      <c r="CM74">
        <v>0.935114</v>
      </c>
      <c r="CN74">
        <v>3.542468</v>
      </c>
      <c r="CO74">
        <v>3.03</v>
      </c>
      <c r="CP74">
        <v>0.99398699999999995</v>
      </c>
      <c r="CQ74">
        <v>2.7933970000000001</v>
      </c>
      <c r="CR74">
        <v>3.57</v>
      </c>
      <c r="CS74">
        <v>2.3738440000000001</v>
      </c>
      <c r="CT74">
        <v>1.9429620000000001</v>
      </c>
      <c r="CU74">
        <v>0.97984300000000002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81.235741999999988</v>
      </c>
    </row>
    <row r="75" spans="1:114">
      <c r="A75" t="s">
        <v>117</v>
      </c>
      <c r="B75">
        <v>0</v>
      </c>
      <c r="C75">
        <v>0</v>
      </c>
      <c r="D75">
        <v>45.583565999999998</v>
      </c>
      <c r="E75">
        <v>0</v>
      </c>
      <c r="F75">
        <v>15.613652999999999</v>
      </c>
      <c r="G75">
        <v>22.628482000000002</v>
      </c>
      <c r="H75">
        <v>0</v>
      </c>
      <c r="I75">
        <v>92.605680000000007</v>
      </c>
      <c r="J75">
        <v>2.2865600000000001</v>
      </c>
      <c r="K75">
        <v>343.89266099999998</v>
      </c>
      <c r="L75">
        <v>437.61432400000001</v>
      </c>
      <c r="M75">
        <v>92.912925000000001</v>
      </c>
      <c r="N75">
        <v>119.136178</v>
      </c>
      <c r="O75">
        <v>62.394581000000002</v>
      </c>
      <c r="P75">
        <v>95.758362000000005</v>
      </c>
      <c r="Q75">
        <v>21.153044999999999</v>
      </c>
      <c r="R75">
        <v>42.846212999999999</v>
      </c>
      <c r="S75">
        <v>26.616267000000001</v>
      </c>
      <c r="T75">
        <v>0.56176899999999996</v>
      </c>
      <c r="U75">
        <v>348.97500000000002</v>
      </c>
      <c r="V75">
        <v>19.181999999999999</v>
      </c>
      <c r="W75">
        <v>34.799309999999998</v>
      </c>
      <c r="X75">
        <v>147.515625</v>
      </c>
      <c r="Y75">
        <v>0</v>
      </c>
      <c r="Z75">
        <v>6.5537999999999998</v>
      </c>
      <c r="AA75">
        <v>25.28</v>
      </c>
      <c r="AB75">
        <v>4.1632930000000004</v>
      </c>
      <c r="AC75">
        <v>13.84989</v>
      </c>
      <c r="AD75">
        <v>13.666371</v>
      </c>
      <c r="AE75">
        <v>0</v>
      </c>
      <c r="AF75">
        <v>25.403012</v>
      </c>
      <c r="AG75">
        <v>42.822318000000003</v>
      </c>
      <c r="AH75">
        <v>78.176944000000006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0.88138700000000003</v>
      </c>
      <c r="AO75">
        <v>0</v>
      </c>
      <c r="AP75">
        <v>0.25619999999999998</v>
      </c>
      <c r="AQ75">
        <v>39.607230000000001</v>
      </c>
      <c r="AR75">
        <v>47.472000000000001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80.772897999999998</v>
      </c>
      <c r="BA75">
        <f t="shared" si="4"/>
        <v>2437.0274280000003</v>
      </c>
      <c r="BD75">
        <v>3.43512</v>
      </c>
      <c r="BE75">
        <v>0</v>
      </c>
      <c r="BF75">
        <v>2.3113999999999999E-2</v>
      </c>
      <c r="BG75">
        <v>0</v>
      </c>
      <c r="BH75">
        <v>0</v>
      </c>
      <c r="BI75">
        <v>0.84400399999999998</v>
      </c>
      <c r="BJ75">
        <v>0</v>
      </c>
      <c r="BK75">
        <v>1.6299000000000001E-2</v>
      </c>
      <c r="BL75">
        <v>0</v>
      </c>
      <c r="BM75">
        <v>0</v>
      </c>
      <c r="BN75">
        <v>0</v>
      </c>
      <c r="BO75">
        <v>2.02</v>
      </c>
      <c r="BP75">
        <v>1.07</v>
      </c>
      <c r="BQ75">
        <v>0</v>
      </c>
      <c r="BR75">
        <v>0.49598399999999998</v>
      </c>
      <c r="BS75">
        <v>1.62</v>
      </c>
      <c r="BT75">
        <v>0.63435600000000003</v>
      </c>
      <c r="BU75">
        <v>2.6925150000000002</v>
      </c>
      <c r="BV75">
        <v>1.341844</v>
      </c>
      <c r="BW75">
        <v>9.34</v>
      </c>
      <c r="BX75">
        <v>4.2581249999999997</v>
      </c>
      <c r="BY75">
        <v>0.25</v>
      </c>
      <c r="BZ75">
        <v>1.9381029999999999</v>
      </c>
      <c r="CA75">
        <v>3.5116909999999999</v>
      </c>
      <c r="CB75">
        <v>1.9</v>
      </c>
      <c r="CC75">
        <v>1.32</v>
      </c>
      <c r="CD75">
        <v>1.31</v>
      </c>
      <c r="CE75">
        <v>1.1000000000000001</v>
      </c>
      <c r="CF75">
        <v>0.22</v>
      </c>
      <c r="CG75">
        <v>2.2999999999999998</v>
      </c>
      <c r="CH75">
        <v>0.62012299999999998</v>
      </c>
      <c r="CI75">
        <v>5.94</v>
      </c>
      <c r="CJ75">
        <v>1.95</v>
      </c>
      <c r="CK75">
        <v>1.84</v>
      </c>
      <c r="CL75">
        <v>4.6087860000000003</v>
      </c>
      <c r="CM75">
        <v>0.935114</v>
      </c>
      <c r="CN75">
        <v>3.542468</v>
      </c>
      <c r="CO75">
        <v>3.03</v>
      </c>
      <c r="CP75">
        <v>0.99398699999999995</v>
      </c>
      <c r="CQ75">
        <v>2.7933970000000001</v>
      </c>
      <c r="CR75">
        <v>3.57</v>
      </c>
      <c r="CS75">
        <v>2.3738440000000001</v>
      </c>
      <c r="CT75">
        <v>1.9429620000000001</v>
      </c>
      <c r="CU75">
        <v>0.97984300000000002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80.772897999999998</v>
      </c>
    </row>
    <row r="76" spans="1:114">
      <c r="A76" t="s">
        <v>118</v>
      </c>
      <c r="B76">
        <v>0</v>
      </c>
      <c r="C76">
        <v>0</v>
      </c>
      <c r="D76">
        <v>45.583565999999998</v>
      </c>
      <c r="E76">
        <v>0</v>
      </c>
      <c r="F76">
        <v>15.613652999999999</v>
      </c>
      <c r="G76">
        <v>22.628482000000002</v>
      </c>
      <c r="H76">
        <v>0</v>
      </c>
      <c r="I76">
        <v>92.605680000000007</v>
      </c>
      <c r="J76">
        <v>2.2865600000000001</v>
      </c>
      <c r="K76">
        <v>343.89266099999998</v>
      </c>
      <c r="L76">
        <v>437.61432400000001</v>
      </c>
      <c r="M76">
        <v>92.912925000000001</v>
      </c>
      <c r="N76">
        <v>119.136178</v>
      </c>
      <c r="O76">
        <v>62.394581000000002</v>
      </c>
      <c r="P76">
        <v>98.038323000000005</v>
      </c>
      <c r="Q76">
        <v>21.153044999999999</v>
      </c>
      <c r="R76">
        <v>42.846212999999999</v>
      </c>
      <c r="S76">
        <v>26.616267000000001</v>
      </c>
      <c r="T76">
        <v>0.56176899999999996</v>
      </c>
      <c r="U76">
        <v>348.97500000000002</v>
      </c>
      <c r="V76">
        <v>19.181999999999999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27.422225999999998</v>
      </c>
      <c r="AC76">
        <v>20.069148999999999</v>
      </c>
      <c r="AD76">
        <v>28.289387999999999</v>
      </c>
      <c r="AE76">
        <v>0</v>
      </c>
      <c r="AF76">
        <v>36.580337999999998</v>
      </c>
      <c r="AG76">
        <v>42.822318000000003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0.88138700000000003</v>
      </c>
      <c r="AO76">
        <v>0</v>
      </c>
      <c r="AP76">
        <v>0</v>
      </c>
      <c r="AQ76">
        <v>42.577773000000001</v>
      </c>
      <c r="AR76">
        <v>47.472000000000001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81.851951</v>
      </c>
      <c r="BA76">
        <f t="shared" si="4"/>
        <v>2526.1234220000006</v>
      </c>
      <c r="BD76">
        <v>3.43512</v>
      </c>
      <c r="BE76">
        <v>0</v>
      </c>
      <c r="BF76">
        <v>2.3113999999999999E-2</v>
      </c>
      <c r="BG76">
        <v>0</v>
      </c>
      <c r="BH76">
        <v>0</v>
      </c>
      <c r="BI76">
        <v>0.84400399999999998</v>
      </c>
      <c r="BJ76">
        <v>0</v>
      </c>
      <c r="BK76">
        <v>1.6299000000000001E-2</v>
      </c>
      <c r="BL76">
        <v>0</v>
      </c>
      <c r="BM76">
        <v>0</v>
      </c>
      <c r="BN76">
        <v>0</v>
      </c>
      <c r="BO76">
        <v>2.02</v>
      </c>
      <c r="BP76">
        <v>1.07</v>
      </c>
      <c r="BQ76">
        <v>0</v>
      </c>
      <c r="BR76">
        <v>0.49598399999999998</v>
      </c>
      <c r="BS76">
        <v>1.62</v>
      </c>
      <c r="BT76">
        <v>1.2560249999999999</v>
      </c>
      <c r="BU76">
        <v>2.6925150000000002</v>
      </c>
      <c r="BV76">
        <v>1.341844</v>
      </c>
      <c r="BW76">
        <v>9.34</v>
      </c>
      <c r="BX76">
        <v>4.2581249999999997</v>
      </c>
      <c r="BY76">
        <v>0.25</v>
      </c>
      <c r="BZ76">
        <v>1.9381029999999999</v>
      </c>
      <c r="CA76">
        <v>3.5116909999999999</v>
      </c>
      <c r="CB76">
        <v>1.9</v>
      </c>
      <c r="CC76">
        <v>1.32</v>
      </c>
      <c r="CD76">
        <v>1.31</v>
      </c>
      <c r="CE76">
        <v>1.1000000000000001</v>
      </c>
      <c r="CF76">
        <v>0.22</v>
      </c>
      <c r="CG76">
        <v>2.61</v>
      </c>
      <c r="CH76">
        <v>0.76750700000000005</v>
      </c>
      <c r="CI76">
        <v>5.94</v>
      </c>
      <c r="CJ76">
        <v>1.95</v>
      </c>
      <c r="CK76">
        <v>1.84</v>
      </c>
      <c r="CL76">
        <v>4.6087860000000003</v>
      </c>
      <c r="CM76">
        <v>0.935114</v>
      </c>
      <c r="CN76">
        <v>3.542468</v>
      </c>
      <c r="CO76">
        <v>3.03</v>
      </c>
      <c r="CP76">
        <v>0.99398699999999995</v>
      </c>
      <c r="CQ76">
        <v>2.7933970000000001</v>
      </c>
      <c r="CR76">
        <v>3.57</v>
      </c>
      <c r="CS76">
        <v>2.3738440000000001</v>
      </c>
      <c r="CT76">
        <v>1.9429620000000001</v>
      </c>
      <c r="CU76">
        <v>0.97984300000000002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81.851951</v>
      </c>
    </row>
    <row r="77" spans="1:114">
      <c r="A77" t="s">
        <v>119</v>
      </c>
      <c r="B77">
        <v>0</v>
      </c>
      <c r="C77">
        <v>0</v>
      </c>
      <c r="D77">
        <v>45.583565999999998</v>
      </c>
      <c r="E77">
        <v>0</v>
      </c>
      <c r="F77">
        <v>15.613652999999999</v>
      </c>
      <c r="G77">
        <v>22.628482000000002</v>
      </c>
      <c r="H77">
        <v>0</v>
      </c>
      <c r="I77">
        <v>92.605680000000007</v>
      </c>
      <c r="J77">
        <v>2.2865600000000001</v>
      </c>
      <c r="K77">
        <v>343.89266099999998</v>
      </c>
      <c r="L77">
        <v>437.61432400000001</v>
      </c>
      <c r="M77">
        <v>92.912925000000001</v>
      </c>
      <c r="N77">
        <v>119.136178</v>
      </c>
      <c r="O77">
        <v>62.394581000000002</v>
      </c>
      <c r="P77">
        <v>98.038323000000005</v>
      </c>
      <c r="Q77">
        <v>21.153044999999999</v>
      </c>
      <c r="R77">
        <v>42.846212999999999</v>
      </c>
      <c r="S77">
        <v>26.616267000000001</v>
      </c>
      <c r="T77">
        <v>0.56176899999999996</v>
      </c>
      <c r="U77">
        <v>348.97500000000002</v>
      </c>
      <c r="V77">
        <v>19.181999999999999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27.422225999999998</v>
      </c>
      <c r="AC77">
        <v>20.069148999999999</v>
      </c>
      <c r="AD77">
        <v>28.289387999999999</v>
      </c>
      <c r="AE77">
        <v>0</v>
      </c>
      <c r="AF77">
        <v>36.580337999999998</v>
      </c>
      <c r="AG77">
        <v>42.822318000000003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0.92055900000000002</v>
      </c>
      <c r="AO77">
        <v>0</v>
      </c>
      <c r="AP77">
        <v>0</v>
      </c>
      <c r="AQ77">
        <v>42.577773000000001</v>
      </c>
      <c r="AR77">
        <v>47.472000000000001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81.920807999999994</v>
      </c>
      <c r="BA77">
        <f t="shared" si="4"/>
        <v>2550.3685820000005</v>
      </c>
      <c r="BD77">
        <v>3.2919900000000002</v>
      </c>
      <c r="BE77">
        <v>0</v>
      </c>
      <c r="BF77">
        <v>2.3224999999999999E-2</v>
      </c>
      <c r="BG77">
        <v>0</v>
      </c>
      <c r="BH77">
        <v>0</v>
      </c>
      <c r="BI77">
        <v>0.84400399999999998</v>
      </c>
      <c r="BJ77">
        <v>0</v>
      </c>
      <c r="BK77">
        <v>1.6299000000000001E-2</v>
      </c>
      <c r="BL77">
        <v>0</v>
      </c>
      <c r="BM77">
        <v>0</v>
      </c>
      <c r="BN77">
        <v>0</v>
      </c>
      <c r="BO77">
        <v>2.02</v>
      </c>
      <c r="BP77">
        <v>1.07</v>
      </c>
      <c r="BQ77">
        <v>0</v>
      </c>
      <c r="BR77">
        <v>0.49598399999999998</v>
      </c>
      <c r="BS77">
        <v>1.62</v>
      </c>
      <c r="BT77">
        <v>1.2560249999999999</v>
      </c>
      <c r="BU77">
        <v>2.6925150000000002</v>
      </c>
      <c r="BV77">
        <v>1.341844</v>
      </c>
      <c r="BW77">
        <v>9.34</v>
      </c>
      <c r="BX77">
        <v>4.2581249999999997</v>
      </c>
      <c r="BY77">
        <v>0.25</v>
      </c>
      <c r="BZ77">
        <v>1.9381029999999999</v>
      </c>
      <c r="CA77">
        <v>3.5116909999999999</v>
      </c>
      <c r="CB77">
        <v>1.9</v>
      </c>
      <c r="CC77">
        <v>1.32</v>
      </c>
      <c r="CD77">
        <v>1.31</v>
      </c>
      <c r="CE77">
        <v>1.1200000000000001</v>
      </c>
      <c r="CF77">
        <v>0.22</v>
      </c>
      <c r="CG77">
        <v>2.61</v>
      </c>
      <c r="CH77">
        <v>0.95938299999999999</v>
      </c>
      <c r="CI77">
        <v>5.94</v>
      </c>
      <c r="CJ77">
        <v>1.95</v>
      </c>
      <c r="CK77">
        <v>1.84</v>
      </c>
      <c r="CL77">
        <v>4.6087860000000003</v>
      </c>
      <c r="CM77">
        <v>0.935114</v>
      </c>
      <c r="CN77">
        <v>3.542468</v>
      </c>
      <c r="CO77">
        <v>3.03</v>
      </c>
      <c r="CP77">
        <v>0.99398699999999995</v>
      </c>
      <c r="CQ77">
        <v>2.7933970000000001</v>
      </c>
      <c r="CR77">
        <v>3.57</v>
      </c>
      <c r="CS77">
        <v>2.3738440000000001</v>
      </c>
      <c r="CT77">
        <v>1.9429620000000001</v>
      </c>
      <c r="CU77">
        <v>0.97984300000000002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81.920807999999994</v>
      </c>
    </row>
    <row r="78" spans="1:114">
      <c r="A78" t="s">
        <v>120</v>
      </c>
      <c r="B78">
        <v>0</v>
      </c>
      <c r="C78">
        <v>0</v>
      </c>
      <c r="D78">
        <v>45.583565999999998</v>
      </c>
      <c r="E78">
        <v>0</v>
      </c>
      <c r="F78">
        <v>15.613652999999999</v>
      </c>
      <c r="G78">
        <v>22.628482000000002</v>
      </c>
      <c r="H78">
        <v>0</v>
      </c>
      <c r="I78">
        <v>92.605680000000007</v>
      </c>
      <c r="J78">
        <v>2.2865600000000001</v>
      </c>
      <c r="K78">
        <v>343.89266099999998</v>
      </c>
      <c r="L78">
        <v>437.61432400000001</v>
      </c>
      <c r="M78">
        <v>92.912925000000001</v>
      </c>
      <c r="N78">
        <v>119.136178</v>
      </c>
      <c r="O78">
        <v>62.394581000000002</v>
      </c>
      <c r="P78">
        <v>98.798310000000001</v>
      </c>
      <c r="Q78">
        <v>21.153044999999999</v>
      </c>
      <c r="R78">
        <v>42.846212999999999</v>
      </c>
      <c r="S78">
        <v>26.616267000000001</v>
      </c>
      <c r="T78">
        <v>0.56176899999999996</v>
      </c>
      <c r="U78">
        <v>348.97500000000002</v>
      </c>
      <c r="V78">
        <v>19.181999999999999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27.422225999999998</v>
      </c>
      <c r="AC78">
        <v>20.069148999999999</v>
      </c>
      <c r="AD78">
        <v>28.289387999999999</v>
      </c>
      <c r="AE78">
        <v>0</v>
      </c>
      <c r="AF78">
        <v>36.580337999999998</v>
      </c>
      <c r="AG78">
        <v>42.822318000000003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0.92055900000000002</v>
      </c>
      <c r="AO78">
        <v>0</v>
      </c>
      <c r="AP78">
        <v>0</v>
      </c>
      <c r="AQ78">
        <v>42.577773000000001</v>
      </c>
      <c r="AR78">
        <v>47.472000000000001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82.220807999999991</v>
      </c>
      <c r="BA78">
        <f t="shared" si="4"/>
        <v>2551.4285690000006</v>
      </c>
      <c r="BD78">
        <v>3.2919900000000002</v>
      </c>
      <c r="BE78">
        <v>0</v>
      </c>
      <c r="BF78">
        <v>2.3224999999999999E-2</v>
      </c>
      <c r="BG78">
        <v>0</v>
      </c>
      <c r="BH78">
        <v>0</v>
      </c>
      <c r="BI78">
        <v>0.84400399999999998</v>
      </c>
      <c r="BJ78">
        <v>0</v>
      </c>
      <c r="BK78">
        <v>1.6299000000000001E-2</v>
      </c>
      <c r="BL78">
        <v>0</v>
      </c>
      <c r="BM78">
        <v>0</v>
      </c>
      <c r="BN78">
        <v>0</v>
      </c>
      <c r="BO78">
        <v>2.02</v>
      </c>
      <c r="BP78">
        <v>1.07</v>
      </c>
      <c r="BQ78">
        <v>0</v>
      </c>
      <c r="BR78">
        <v>0.49598399999999998</v>
      </c>
      <c r="BS78">
        <v>1.62</v>
      </c>
      <c r="BT78">
        <v>1.2560249999999999</v>
      </c>
      <c r="BU78">
        <v>2.6925150000000002</v>
      </c>
      <c r="BV78">
        <v>1.341844</v>
      </c>
      <c r="BW78">
        <v>9.34</v>
      </c>
      <c r="BX78">
        <v>4.2581249999999997</v>
      </c>
      <c r="BY78">
        <v>0.25</v>
      </c>
      <c r="BZ78">
        <v>1.9381029999999999</v>
      </c>
      <c r="CA78">
        <v>3.5116909999999999</v>
      </c>
      <c r="CB78">
        <v>1.9</v>
      </c>
      <c r="CC78">
        <v>1.32</v>
      </c>
      <c r="CD78">
        <v>1.31</v>
      </c>
      <c r="CE78">
        <v>1.1200000000000001</v>
      </c>
      <c r="CF78">
        <v>0.22</v>
      </c>
      <c r="CG78">
        <v>2.91</v>
      </c>
      <c r="CH78">
        <v>0.95938299999999999</v>
      </c>
      <c r="CI78">
        <v>5.94</v>
      </c>
      <c r="CJ78">
        <v>1.95</v>
      </c>
      <c r="CK78">
        <v>1.84</v>
      </c>
      <c r="CL78">
        <v>4.6087860000000003</v>
      </c>
      <c r="CM78">
        <v>0.935114</v>
      </c>
      <c r="CN78">
        <v>3.542468</v>
      </c>
      <c r="CO78">
        <v>3.03</v>
      </c>
      <c r="CP78">
        <v>0.99398699999999995</v>
      </c>
      <c r="CQ78">
        <v>2.7933970000000001</v>
      </c>
      <c r="CR78">
        <v>3.57</v>
      </c>
      <c r="CS78">
        <v>2.3738440000000001</v>
      </c>
      <c r="CT78">
        <v>1.9429620000000001</v>
      </c>
      <c r="CU78">
        <v>0.97984300000000002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82.220807999999991</v>
      </c>
    </row>
    <row r="79" spans="1:114">
      <c r="A79" t="s">
        <v>121</v>
      </c>
      <c r="B79">
        <v>0</v>
      </c>
      <c r="C79">
        <v>0</v>
      </c>
      <c r="D79">
        <v>45.583565999999998</v>
      </c>
      <c r="E79">
        <v>0</v>
      </c>
      <c r="F79">
        <v>15.613652999999999</v>
      </c>
      <c r="G79">
        <v>22.628482000000002</v>
      </c>
      <c r="H79">
        <v>0</v>
      </c>
      <c r="I79">
        <v>92.605680000000007</v>
      </c>
      <c r="J79">
        <v>2.2865600000000001</v>
      </c>
      <c r="K79">
        <v>343.89266099999998</v>
      </c>
      <c r="L79">
        <v>437.61432400000001</v>
      </c>
      <c r="M79">
        <v>92.912925000000001</v>
      </c>
      <c r="N79">
        <v>119.136178</v>
      </c>
      <c r="O79">
        <v>62.394581000000002</v>
      </c>
      <c r="P79">
        <v>101.078271</v>
      </c>
      <c r="Q79">
        <v>21.153044999999999</v>
      </c>
      <c r="R79">
        <v>42.846212999999999</v>
      </c>
      <c r="S79">
        <v>26.616267000000001</v>
      </c>
      <c r="T79">
        <v>0.56176899999999996</v>
      </c>
      <c r="U79">
        <v>348.97500000000002</v>
      </c>
      <c r="V79">
        <v>19.181999999999999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27.422225999999998</v>
      </c>
      <c r="AC79">
        <v>20.069148999999999</v>
      </c>
      <c r="AD79">
        <v>28.289387999999999</v>
      </c>
      <c r="AE79">
        <v>0</v>
      </c>
      <c r="AF79">
        <v>36.580337999999998</v>
      </c>
      <c r="AG79">
        <v>42.822318000000003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0.92055900000000002</v>
      </c>
      <c r="AO79">
        <v>0</v>
      </c>
      <c r="AP79">
        <v>1.7934000000000001</v>
      </c>
      <c r="AQ79">
        <v>42.577773000000001</v>
      </c>
      <c r="AR79">
        <v>47.472000000000001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80.751850999999988</v>
      </c>
      <c r="BA79">
        <f t="shared" si="4"/>
        <v>2554.0329730000008</v>
      </c>
      <c r="BD79">
        <v>3.2919900000000002</v>
      </c>
      <c r="BE79">
        <v>0</v>
      </c>
      <c r="BF79">
        <v>2.3224999999999999E-2</v>
      </c>
      <c r="BG79">
        <v>0</v>
      </c>
      <c r="BH79">
        <v>0</v>
      </c>
      <c r="BI79">
        <v>0.84400399999999998</v>
      </c>
      <c r="BJ79">
        <v>0</v>
      </c>
      <c r="BK79">
        <v>1.6299000000000001E-2</v>
      </c>
      <c r="BL79">
        <v>0</v>
      </c>
      <c r="BM79">
        <v>0</v>
      </c>
      <c r="BN79">
        <v>0</v>
      </c>
      <c r="BO79">
        <v>2.02</v>
      </c>
      <c r="BP79">
        <v>1.07</v>
      </c>
      <c r="BQ79">
        <v>0</v>
      </c>
      <c r="BR79">
        <v>0.49598399999999998</v>
      </c>
      <c r="BS79">
        <v>1.62</v>
      </c>
      <c r="BT79">
        <v>1.0149699999999999</v>
      </c>
      <c r="BU79">
        <v>2.6925150000000002</v>
      </c>
      <c r="BV79">
        <v>1.341844</v>
      </c>
      <c r="BW79">
        <v>9.34</v>
      </c>
      <c r="BX79">
        <v>4.2581249999999997</v>
      </c>
      <c r="BY79">
        <v>0.25</v>
      </c>
      <c r="BZ79">
        <v>1.9381029999999999</v>
      </c>
      <c r="CA79">
        <v>3.5116909999999999</v>
      </c>
      <c r="CB79">
        <v>1.9</v>
      </c>
      <c r="CC79">
        <v>1.32</v>
      </c>
      <c r="CD79">
        <v>1.31</v>
      </c>
      <c r="CE79">
        <v>0</v>
      </c>
      <c r="CF79">
        <v>0.22</v>
      </c>
      <c r="CG79">
        <v>2.91</v>
      </c>
      <c r="CH79">
        <v>0.95938299999999999</v>
      </c>
      <c r="CI79">
        <v>5.94</v>
      </c>
      <c r="CJ79">
        <v>1.95</v>
      </c>
      <c r="CK79">
        <v>1.84</v>
      </c>
      <c r="CL79">
        <v>4.6087860000000003</v>
      </c>
      <c r="CM79">
        <v>0.935114</v>
      </c>
      <c r="CN79">
        <v>3.542468</v>
      </c>
      <c r="CO79">
        <v>3.03</v>
      </c>
      <c r="CP79">
        <v>0.99398699999999995</v>
      </c>
      <c r="CQ79">
        <v>2.7933970000000001</v>
      </c>
      <c r="CR79">
        <v>3.57</v>
      </c>
      <c r="CS79">
        <v>2.2659419999999999</v>
      </c>
      <c r="CT79">
        <v>1.9429620000000001</v>
      </c>
      <c r="CU79">
        <v>0.97984300000000002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80.751850999999988</v>
      </c>
    </row>
    <row r="80" spans="1:114">
      <c r="A80" t="s">
        <v>122</v>
      </c>
      <c r="B80">
        <v>0</v>
      </c>
      <c r="C80">
        <v>0</v>
      </c>
      <c r="D80">
        <v>45.583565999999998</v>
      </c>
      <c r="E80">
        <v>0</v>
      </c>
      <c r="F80">
        <v>15.613652999999999</v>
      </c>
      <c r="G80">
        <v>22.628482000000002</v>
      </c>
      <c r="H80">
        <v>0</v>
      </c>
      <c r="I80">
        <v>92.605680000000007</v>
      </c>
      <c r="J80">
        <v>2.2865600000000001</v>
      </c>
      <c r="K80">
        <v>343.89266099999998</v>
      </c>
      <c r="L80">
        <v>437.61432400000001</v>
      </c>
      <c r="M80">
        <v>92.912925000000001</v>
      </c>
      <c r="N80">
        <v>119.136178</v>
      </c>
      <c r="O80">
        <v>62.394581000000002</v>
      </c>
      <c r="P80">
        <v>101.078271</v>
      </c>
      <c r="Q80">
        <v>21.153044999999999</v>
      </c>
      <c r="R80">
        <v>42.846212999999999</v>
      </c>
      <c r="S80">
        <v>26.616267000000001</v>
      </c>
      <c r="T80">
        <v>0.56176899999999996</v>
      </c>
      <c r="U80">
        <v>348.97500000000002</v>
      </c>
      <c r="V80">
        <v>19.181999999999999</v>
      </c>
      <c r="W80">
        <v>34.799309999999998</v>
      </c>
      <c r="X80">
        <v>147.515625</v>
      </c>
      <c r="Y80">
        <v>0</v>
      </c>
      <c r="Z80">
        <v>13.1076</v>
      </c>
      <c r="AA80">
        <v>28.045000000000002</v>
      </c>
      <c r="AB80">
        <v>27.422225999999998</v>
      </c>
      <c r="AC80">
        <v>20.069148999999999</v>
      </c>
      <c r="AD80">
        <v>18.859591999999999</v>
      </c>
      <c r="AE80">
        <v>0</v>
      </c>
      <c r="AF80">
        <v>36.580337999999998</v>
      </c>
      <c r="AG80">
        <v>42.822318000000003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0.92055900000000002</v>
      </c>
      <c r="AO80">
        <v>0</v>
      </c>
      <c r="AP80">
        <v>1.7934000000000001</v>
      </c>
      <c r="AQ80">
        <v>42.577773000000001</v>
      </c>
      <c r="AR80">
        <v>47.472000000000001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80.829825999999983</v>
      </c>
      <c r="BA80">
        <f t="shared" si="4"/>
        <v>2544.6274320000007</v>
      </c>
      <c r="BD80">
        <v>3.2919900000000002</v>
      </c>
      <c r="BE80">
        <v>0</v>
      </c>
      <c r="BF80">
        <v>2.3224999999999999E-2</v>
      </c>
      <c r="BG80">
        <v>0</v>
      </c>
      <c r="BH80">
        <v>0</v>
      </c>
      <c r="BI80">
        <v>0.84400399999999998</v>
      </c>
      <c r="BJ80">
        <v>0</v>
      </c>
      <c r="BK80">
        <v>1.6299000000000001E-2</v>
      </c>
      <c r="BL80">
        <v>0</v>
      </c>
      <c r="BM80">
        <v>0</v>
      </c>
      <c r="BN80">
        <v>0</v>
      </c>
      <c r="BO80">
        <v>2.02</v>
      </c>
      <c r="BP80">
        <v>1.07</v>
      </c>
      <c r="BQ80">
        <v>0</v>
      </c>
      <c r="BR80">
        <v>0.49598399999999998</v>
      </c>
      <c r="BS80">
        <v>1.62</v>
      </c>
      <c r="BT80">
        <v>0.79294500000000001</v>
      </c>
      <c r="BU80">
        <v>2.6925150000000002</v>
      </c>
      <c r="BV80">
        <v>1.341844</v>
      </c>
      <c r="BW80">
        <v>9.34</v>
      </c>
      <c r="BX80">
        <v>4.2581249999999997</v>
      </c>
      <c r="BY80">
        <v>0.25</v>
      </c>
      <c r="BZ80">
        <v>1.9381029999999999</v>
      </c>
      <c r="CA80">
        <v>3.5116909999999999</v>
      </c>
      <c r="CB80">
        <v>1.9</v>
      </c>
      <c r="CC80">
        <v>1.32</v>
      </c>
      <c r="CD80">
        <v>1.31</v>
      </c>
      <c r="CE80">
        <v>0</v>
      </c>
      <c r="CF80">
        <v>0.22</v>
      </c>
      <c r="CG80">
        <v>3.21</v>
      </c>
      <c r="CH80">
        <v>0.95938299999999999</v>
      </c>
      <c r="CI80">
        <v>5.94</v>
      </c>
      <c r="CJ80">
        <v>1.95</v>
      </c>
      <c r="CK80">
        <v>1.84</v>
      </c>
      <c r="CL80">
        <v>4.6087860000000003</v>
      </c>
      <c r="CM80">
        <v>0.935114</v>
      </c>
      <c r="CN80">
        <v>3.542468</v>
      </c>
      <c r="CO80">
        <v>3.03</v>
      </c>
      <c r="CP80">
        <v>0.99398699999999995</v>
      </c>
      <c r="CQ80">
        <v>2.7933970000000001</v>
      </c>
      <c r="CR80">
        <v>3.57</v>
      </c>
      <c r="CS80">
        <v>2.2659419999999999</v>
      </c>
      <c r="CT80">
        <v>1.9429620000000001</v>
      </c>
      <c r="CU80">
        <v>0.97984300000000002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80.829825999999983</v>
      </c>
    </row>
    <row r="81" spans="1:114">
      <c r="A81" t="s">
        <v>123</v>
      </c>
      <c r="B81">
        <v>0</v>
      </c>
      <c r="C81">
        <v>0</v>
      </c>
      <c r="D81">
        <v>45.583565999999998</v>
      </c>
      <c r="E81">
        <v>0</v>
      </c>
      <c r="F81">
        <v>15.613652999999999</v>
      </c>
      <c r="G81">
        <v>22.628482000000002</v>
      </c>
      <c r="H81">
        <v>0</v>
      </c>
      <c r="I81">
        <v>92.605680000000007</v>
      </c>
      <c r="J81">
        <v>2.2865600000000001</v>
      </c>
      <c r="K81">
        <v>343.89266099999998</v>
      </c>
      <c r="L81">
        <v>437.61432400000001</v>
      </c>
      <c r="M81">
        <v>92.912925000000001</v>
      </c>
      <c r="N81">
        <v>119.136178</v>
      </c>
      <c r="O81">
        <v>62.394581000000002</v>
      </c>
      <c r="P81">
        <v>101.078271</v>
      </c>
      <c r="Q81">
        <v>21.153044999999999</v>
      </c>
      <c r="R81">
        <v>42.846212999999999</v>
      </c>
      <c r="S81">
        <v>26.616267000000001</v>
      </c>
      <c r="T81">
        <v>0.56176899999999996</v>
      </c>
      <c r="U81">
        <v>348.97500000000002</v>
      </c>
      <c r="V81">
        <v>19.181999999999999</v>
      </c>
      <c r="W81">
        <v>34.799309999999998</v>
      </c>
      <c r="X81">
        <v>147.515625</v>
      </c>
      <c r="Y81">
        <v>0</v>
      </c>
      <c r="Z81">
        <v>6.5537999999999998</v>
      </c>
      <c r="AA81">
        <v>13.983000000000001</v>
      </c>
      <c r="AB81">
        <v>27.338961000000001</v>
      </c>
      <c r="AC81">
        <v>20.069148999999999</v>
      </c>
      <c r="AD81">
        <v>9.4297959999999996</v>
      </c>
      <c r="AE81">
        <v>0</v>
      </c>
      <c r="AF81">
        <v>26.012685000000001</v>
      </c>
      <c r="AG81">
        <v>42.822318000000003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10.918806</v>
      </c>
      <c r="AN81">
        <v>0.92055900000000002</v>
      </c>
      <c r="AO81">
        <v>0</v>
      </c>
      <c r="AP81">
        <v>1.7934000000000001</v>
      </c>
      <c r="AQ81">
        <v>28.385182</v>
      </c>
      <c r="AR81">
        <v>47.472000000000001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79.992782999999989</v>
      </c>
      <c r="BA81">
        <f t="shared" si="4"/>
        <v>2440.9662560000006</v>
      </c>
      <c r="BD81">
        <v>3.2919900000000002</v>
      </c>
      <c r="BE81">
        <v>0</v>
      </c>
      <c r="BF81">
        <v>2.3224999999999999E-2</v>
      </c>
      <c r="BG81">
        <v>0</v>
      </c>
      <c r="BH81">
        <v>0</v>
      </c>
      <c r="BI81">
        <v>0.84400399999999998</v>
      </c>
      <c r="BJ81">
        <v>0</v>
      </c>
      <c r="BK81">
        <v>1.6299000000000001E-2</v>
      </c>
      <c r="BL81">
        <v>0</v>
      </c>
      <c r="BM81">
        <v>0</v>
      </c>
      <c r="BN81">
        <v>0</v>
      </c>
      <c r="BO81">
        <v>2.02</v>
      </c>
      <c r="BP81">
        <v>1.07</v>
      </c>
      <c r="BQ81">
        <v>0</v>
      </c>
      <c r="BR81">
        <v>0.49598399999999998</v>
      </c>
      <c r="BS81">
        <v>1.62</v>
      </c>
      <c r="BT81">
        <v>0.33832299999999998</v>
      </c>
      <c r="BU81">
        <v>2.6925150000000002</v>
      </c>
      <c r="BV81">
        <v>1.341844</v>
      </c>
      <c r="BW81">
        <v>9.34</v>
      </c>
      <c r="BX81">
        <v>4.2581249999999997</v>
      </c>
      <c r="BY81">
        <v>0.25</v>
      </c>
      <c r="BZ81">
        <v>1.9381029999999999</v>
      </c>
      <c r="CA81">
        <v>3.5116909999999999</v>
      </c>
      <c r="CB81">
        <v>1.9</v>
      </c>
      <c r="CC81">
        <v>1.32</v>
      </c>
      <c r="CD81">
        <v>1.31</v>
      </c>
      <c r="CE81">
        <v>0</v>
      </c>
      <c r="CF81">
        <v>0.22</v>
      </c>
      <c r="CG81">
        <v>3.21</v>
      </c>
      <c r="CH81">
        <v>0.62012299999999998</v>
      </c>
      <c r="CI81">
        <v>5.94</v>
      </c>
      <c r="CJ81">
        <v>1.95</v>
      </c>
      <c r="CK81">
        <v>1.84</v>
      </c>
      <c r="CL81">
        <v>4.6087860000000003</v>
      </c>
      <c r="CM81">
        <v>0.935114</v>
      </c>
      <c r="CN81">
        <v>3.542468</v>
      </c>
      <c r="CO81">
        <v>3.03</v>
      </c>
      <c r="CP81">
        <v>0.99398699999999995</v>
      </c>
      <c r="CQ81">
        <v>2.7933970000000001</v>
      </c>
      <c r="CR81">
        <v>3.57</v>
      </c>
      <c r="CS81">
        <v>2.2227809999999999</v>
      </c>
      <c r="CT81">
        <v>1.9429620000000001</v>
      </c>
      <c r="CU81">
        <v>0.97984300000000002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79.992782999999989</v>
      </c>
    </row>
    <row r="82" spans="1:114">
      <c r="A82" t="s">
        <v>124</v>
      </c>
      <c r="B82">
        <v>0</v>
      </c>
      <c r="C82">
        <v>0</v>
      </c>
      <c r="D82">
        <v>45.583565999999998</v>
      </c>
      <c r="E82">
        <v>0</v>
      </c>
      <c r="F82">
        <v>15.613652999999999</v>
      </c>
      <c r="G82">
        <v>22.628482000000002</v>
      </c>
      <c r="H82">
        <v>0</v>
      </c>
      <c r="I82">
        <v>92.605680000000007</v>
      </c>
      <c r="J82">
        <v>2.2865600000000001</v>
      </c>
      <c r="K82">
        <v>343.89266099999998</v>
      </c>
      <c r="L82">
        <v>437.61432400000001</v>
      </c>
      <c r="M82">
        <v>92.912925000000001</v>
      </c>
      <c r="N82">
        <v>119.136178</v>
      </c>
      <c r="O82">
        <v>62.394581000000002</v>
      </c>
      <c r="P82">
        <v>101.078271</v>
      </c>
      <c r="Q82">
        <v>21.153044999999999</v>
      </c>
      <c r="R82">
        <v>42.846212999999999</v>
      </c>
      <c r="S82">
        <v>26.616267000000001</v>
      </c>
      <c r="T82">
        <v>0.56176899999999996</v>
      </c>
      <c r="U82">
        <v>348.97500000000002</v>
      </c>
      <c r="V82">
        <v>19.181999999999999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27.338961000000001</v>
      </c>
      <c r="AC82">
        <v>10.024682</v>
      </c>
      <c r="AD82">
        <v>6.8331860000000004</v>
      </c>
      <c r="AE82">
        <v>0</v>
      </c>
      <c r="AF82">
        <v>26.012685000000001</v>
      </c>
      <c r="AG82">
        <v>42.822318000000003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5.459403</v>
      </c>
      <c r="AN82">
        <v>0.92055900000000002</v>
      </c>
      <c r="AO82">
        <v>0</v>
      </c>
      <c r="AP82">
        <v>1.7934000000000001</v>
      </c>
      <c r="AQ82">
        <v>14.192591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79.501514999999984</v>
      </c>
      <c r="BA82">
        <f t="shared" si="4"/>
        <v>2378.4466810000004</v>
      </c>
      <c r="BD82">
        <v>3.2919900000000002</v>
      </c>
      <c r="BE82">
        <v>0</v>
      </c>
      <c r="BF82">
        <v>2.3224999999999999E-2</v>
      </c>
      <c r="BG82">
        <v>0</v>
      </c>
      <c r="BH82">
        <v>0</v>
      </c>
      <c r="BI82">
        <v>0.84400399999999998</v>
      </c>
      <c r="BJ82">
        <v>0</v>
      </c>
      <c r="BK82">
        <v>1.6299000000000001E-2</v>
      </c>
      <c r="BL82">
        <v>0</v>
      </c>
      <c r="BM82">
        <v>0</v>
      </c>
      <c r="BN82">
        <v>0</v>
      </c>
      <c r="BO82">
        <v>2.02</v>
      </c>
      <c r="BP82">
        <v>1.07</v>
      </c>
      <c r="BQ82">
        <v>0</v>
      </c>
      <c r="BR82">
        <v>0.49598399999999998</v>
      </c>
      <c r="BS82">
        <v>1.62</v>
      </c>
      <c r="BT82">
        <v>0</v>
      </c>
      <c r="BU82">
        <v>2.6925150000000002</v>
      </c>
      <c r="BV82">
        <v>1.341844</v>
      </c>
      <c r="BW82">
        <v>9.34</v>
      </c>
      <c r="BX82">
        <v>4.2581249999999997</v>
      </c>
      <c r="BY82">
        <v>0.25</v>
      </c>
      <c r="BZ82">
        <v>1.9381029999999999</v>
      </c>
      <c r="CA82">
        <v>3.5116909999999999</v>
      </c>
      <c r="CB82">
        <v>1.9</v>
      </c>
      <c r="CC82">
        <v>1.32</v>
      </c>
      <c r="CD82">
        <v>1.31</v>
      </c>
      <c r="CE82">
        <v>0</v>
      </c>
      <c r="CF82">
        <v>0.22</v>
      </c>
      <c r="CG82">
        <v>3.21</v>
      </c>
      <c r="CH82">
        <v>0.46717799999999998</v>
      </c>
      <c r="CI82">
        <v>5.94</v>
      </c>
      <c r="CJ82">
        <v>1.95</v>
      </c>
      <c r="CK82">
        <v>1.84</v>
      </c>
      <c r="CL82">
        <v>4.6087860000000003</v>
      </c>
      <c r="CM82">
        <v>0.935114</v>
      </c>
      <c r="CN82">
        <v>3.542468</v>
      </c>
      <c r="CO82">
        <v>3.03</v>
      </c>
      <c r="CP82">
        <v>0.99398699999999995</v>
      </c>
      <c r="CQ82">
        <v>2.7933970000000001</v>
      </c>
      <c r="CR82">
        <v>3.57</v>
      </c>
      <c r="CS82">
        <v>2.2227809999999999</v>
      </c>
      <c r="CT82">
        <v>1.9429620000000001</v>
      </c>
      <c r="CU82">
        <v>0.97984300000000002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79.501514999999984</v>
      </c>
    </row>
    <row r="83" spans="1:114">
      <c r="A83" t="s">
        <v>125</v>
      </c>
      <c r="B83">
        <v>0</v>
      </c>
      <c r="C83">
        <v>0</v>
      </c>
      <c r="D83">
        <v>45.583565999999998</v>
      </c>
      <c r="E83">
        <v>0</v>
      </c>
      <c r="F83">
        <v>15.613652999999999</v>
      </c>
      <c r="G83">
        <v>22.628482000000002</v>
      </c>
      <c r="H83">
        <v>0</v>
      </c>
      <c r="I83">
        <v>93.748959999999997</v>
      </c>
      <c r="J83">
        <v>2.2865600000000001</v>
      </c>
      <c r="K83">
        <v>343.89266099999998</v>
      </c>
      <c r="L83">
        <v>437.61432400000001</v>
      </c>
      <c r="M83">
        <v>92.912925000000001</v>
      </c>
      <c r="N83">
        <v>119.136178</v>
      </c>
      <c r="O83">
        <v>62.394581000000002</v>
      </c>
      <c r="P83">
        <v>101.078271</v>
      </c>
      <c r="Q83">
        <v>21.153044999999999</v>
      </c>
      <c r="R83">
        <v>42.846212999999999</v>
      </c>
      <c r="S83">
        <v>26.616267000000001</v>
      </c>
      <c r="T83">
        <v>0.56176899999999996</v>
      </c>
      <c r="U83">
        <v>348.97500000000002</v>
      </c>
      <c r="V83">
        <v>19.876999999999999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27.338961000000001</v>
      </c>
      <c r="AC83">
        <v>10.024682</v>
      </c>
      <c r="AD83">
        <v>0</v>
      </c>
      <c r="AE83">
        <v>0</v>
      </c>
      <c r="AF83">
        <v>26.012685000000001</v>
      </c>
      <c r="AG83">
        <v>42.822318000000003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5.459403</v>
      </c>
      <c r="AN83">
        <v>0.92055900000000002</v>
      </c>
      <c r="AO83">
        <v>0</v>
      </c>
      <c r="AP83">
        <v>1.7934000000000001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79.395899999999997</v>
      </c>
      <c r="BA83">
        <f t="shared" si="4"/>
        <v>2335.8173330000004</v>
      </c>
      <c r="BD83">
        <v>3.2919900000000002</v>
      </c>
      <c r="BE83">
        <v>0</v>
      </c>
      <c r="BF83">
        <v>2.3335999999999999E-2</v>
      </c>
      <c r="BG83">
        <v>0</v>
      </c>
      <c r="BH83">
        <v>0</v>
      </c>
      <c r="BI83">
        <v>0.84400399999999998</v>
      </c>
      <c r="BJ83">
        <v>0</v>
      </c>
      <c r="BK83">
        <v>1.6299000000000001E-2</v>
      </c>
      <c r="BL83">
        <v>0</v>
      </c>
      <c r="BM83">
        <v>0</v>
      </c>
      <c r="BN83">
        <v>0</v>
      </c>
      <c r="BO83">
        <v>2.02</v>
      </c>
      <c r="BP83">
        <v>1.07</v>
      </c>
      <c r="BQ83">
        <v>0</v>
      </c>
      <c r="BR83">
        <v>0.49598399999999998</v>
      </c>
      <c r="BS83">
        <v>1.62</v>
      </c>
      <c r="BT83">
        <v>0</v>
      </c>
      <c r="BU83">
        <v>2.6925150000000002</v>
      </c>
      <c r="BV83">
        <v>1.341844</v>
      </c>
      <c r="BW83">
        <v>9.34</v>
      </c>
      <c r="BX83">
        <v>4.2581249999999997</v>
      </c>
      <c r="BY83">
        <v>0.25</v>
      </c>
      <c r="BZ83">
        <v>1.9381029999999999</v>
      </c>
      <c r="CA83">
        <v>3.5116909999999999</v>
      </c>
      <c r="CB83">
        <v>1.9</v>
      </c>
      <c r="CC83">
        <v>1.32</v>
      </c>
      <c r="CD83">
        <v>1.31</v>
      </c>
      <c r="CE83">
        <v>0</v>
      </c>
      <c r="CF83">
        <v>0.22</v>
      </c>
      <c r="CG83">
        <v>3.21</v>
      </c>
      <c r="CH83">
        <v>0.31145200000000001</v>
      </c>
      <c r="CI83">
        <v>5.99</v>
      </c>
      <c r="CJ83">
        <v>1.95</v>
      </c>
      <c r="CK83">
        <v>1.84</v>
      </c>
      <c r="CL83">
        <v>4.6087860000000003</v>
      </c>
      <c r="CM83">
        <v>0.935114</v>
      </c>
      <c r="CN83">
        <v>3.542468</v>
      </c>
      <c r="CO83">
        <v>3.03</v>
      </c>
      <c r="CP83">
        <v>0.99398699999999995</v>
      </c>
      <c r="CQ83">
        <v>2.7933970000000001</v>
      </c>
      <c r="CR83">
        <v>3.57</v>
      </c>
      <c r="CS83">
        <v>2.2227809999999999</v>
      </c>
      <c r="CT83">
        <v>1.9429620000000001</v>
      </c>
      <c r="CU83">
        <v>0.97984300000000002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79.395899999999997</v>
      </c>
    </row>
    <row r="84" spans="1:114">
      <c r="A84" t="s">
        <v>126</v>
      </c>
      <c r="B84">
        <v>0</v>
      </c>
      <c r="C84">
        <v>0</v>
      </c>
      <c r="D84">
        <v>45.583565999999998</v>
      </c>
      <c r="E84">
        <v>0</v>
      </c>
      <c r="F84">
        <v>15.613652999999999</v>
      </c>
      <c r="G84">
        <v>22.628482000000002</v>
      </c>
      <c r="H84">
        <v>0</v>
      </c>
      <c r="I84">
        <v>93.748959999999997</v>
      </c>
      <c r="J84">
        <v>2.2865600000000001</v>
      </c>
      <c r="K84">
        <v>343.89266099999998</v>
      </c>
      <c r="L84">
        <v>437.61432400000001</v>
      </c>
      <c r="M84">
        <v>92.912925000000001</v>
      </c>
      <c r="N84">
        <v>119.136178</v>
      </c>
      <c r="O84">
        <v>62.394581000000002</v>
      </c>
      <c r="P84">
        <v>101.078271</v>
      </c>
      <c r="Q84">
        <v>21.153044999999999</v>
      </c>
      <c r="R84">
        <v>42.846212999999999</v>
      </c>
      <c r="S84">
        <v>26.616267000000001</v>
      </c>
      <c r="T84">
        <v>0.56176899999999996</v>
      </c>
      <c r="U84">
        <v>348.97500000000002</v>
      </c>
      <c r="V84">
        <v>19.876999999999999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26.012685000000001</v>
      </c>
      <c r="AG84">
        <v>42.822318000000003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5.459403</v>
      </c>
      <c r="AN84">
        <v>0.92055900000000002</v>
      </c>
      <c r="AO84">
        <v>0</v>
      </c>
      <c r="AP84">
        <v>1.7934000000000001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79.329159999999987</v>
      </c>
      <c r="BA84">
        <f t="shared" si="4"/>
        <v>2313.8031450000003</v>
      </c>
      <c r="BD84">
        <v>3.2919900000000002</v>
      </c>
      <c r="BE84">
        <v>0</v>
      </c>
      <c r="BF84">
        <v>2.3335999999999999E-2</v>
      </c>
      <c r="BG84">
        <v>0</v>
      </c>
      <c r="BH84">
        <v>0</v>
      </c>
      <c r="BI84">
        <v>0.84400399999999998</v>
      </c>
      <c r="BJ84">
        <v>0</v>
      </c>
      <c r="BK84">
        <v>1.6299000000000001E-2</v>
      </c>
      <c r="BL84">
        <v>0</v>
      </c>
      <c r="BM84">
        <v>0</v>
      </c>
      <c r="BN84">
        <v>0</v>
      </c>
      <c r="BO84">
        <v>2.02</v>
      </c>
      <c r="BP84">
        <v>1.07</v>
      </c>
      <c r="BQ84">
        <v>0</v>
      </c>
      <c r="BR84">
        <v>0.49598399999999998</v>
      </c>
      <c r="BS84">
        <v>1.62</v>
      </c>
      <c r="BT84">
        <v>0</v>
      </c>
      <c r="BU84">
        <v>2.6925150000000002</v>
      </c>
      <c r="BV84">
        <v>1.341844</v>
      </c>
      <c r="BW84">
        <v>9.34</v>
      </c>
      <c r="BX84">
        <v>4.2581249999999997</v>
      </c>
      <c r="BY84">
        <v>0.25</v>
      </c>
      <c r="BZ84">
        <v>1.9381029999999999</v>
      </c>
      <c r="CA84">
        <v>3.5116909999999999</v>
      </c>
      <c r="CB84">
        <v>1.9</v>
      </c>
      <c r="CC84">
        <v>1.32</v>
      </c>
      <c r="CD84">
        <v>1.31</v>
      </c>
      <c r="CE84">
        <v>0</v>
      </c>
      <c r="CF84">
        <v>0.22</v>
      </c>
      <c r="CG84">
        <v>3.21</v>
      </c>
      <c r="CH84">
        <v>0.24471200000000001</v>
      </c>
      <c r="CI84">
        <v>5.99</v>
      </c>
      <c r="CJ84">
        <v>1.95</v>
      </c>
      <c r="CK84">
        <v>1.84</v>
      </c>
      <c r="CL84">
        <v>4.6087860000000003</v>
      </c>
      <c r="CM84">
        <v>0.935114</v>
      </c>
      <c r="CN84">
        <v>3.542468</v>
      </c>
      <c r="CO84">
        <v>3.03</v>
      </c>
      <c r="CP84">
        <v>0.99398699999999995</v>
      </c>
      <c r="CQ84">
        <v>2.7933970000000001</v>
      </c>
      <c r="CR84">
        <v>3.57</v>
      </c>
      <c r="CS84">
        <v>2.2227809999999999</v>
      </c>
      <c r="CT84">
        <v>1.9429620000000001</v>
      </c>
      <c r="CU84">
        <v>0.97984300000000002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79.329159999999987</v>
      </c>
    </row>
    <row r="85" spans="1:114">
      <c r="A85" t="s">
        <v>127</v>
      </c>
      <c r="B85">
        <v>0</v>
      </c>
      <c r="C85">
        <v>0</v>
      </c>
      <c r="D85">
        <v>45.583565999999998</v>
      </c>
      <c r="E85">
        <v>0</v>
      </c>
      <c r="F85">
        <v>15.613652999999999</v>
      </c>
      <c r="G85">
        <v>22.628482000000002</v>
      </c>
      <c r="H85">
        <v>0</v>
      </c>
      <c r="I85">
        <v>93.748959999999997</v>
      </c>
      <c r="J85">
        <v>2.2865600000000001</v>
      </c>
      <c r="K85">
        <v>343.89266099999998</v>
      </c>
      <c r="L85">
        <v>437.61432400000001</v>
      </c>
      <c r="M85">
        <v>92.912925000000001</v>
      </c>
      <c r="N85">
        <v>119.136178</v>
      </c>
      <c r="O85">
        <v>62.394581000000002</v>
      </c>
      <c r="P85">
        <v>101.078271</v>
      </c>
      <c r="Q85">
        <v>21.153044999999999</v>
      </c>
      <c r="R85">
        <v>42.846212999999999</v>
      </c>
      <c r="S85">
        <v>26.616267000000001</v>
      </c>
      <c r="T85">
        <v>0.56176899999999996</v>
      </c>
      <c r="U85">
        <v>348.97500000000002</v>
      </c>
      <c r="V85">
        <v>19.876999999999999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13.600092</v>
      </c>
      <c r="AC85">
        <v>10.024682</v>
      </c>
      <c r="AD85">
        <v>0</v>
      </c>
      <c r="AE85">
        <v>0</v>
      </c>
      <c r="AF85">
        <v>26.012685000000001</v>
      </c>
      <c r="AG85">
        <v>42.822318000000003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5.459403</v>
      </c>
      <c r="AN85">
        <v>0.92055900000000002</v>
      </c>
      <c r="AO85">
        <v>0</v>
      </c>
      <c r="AP85">
        <v>0</v>
      </c>
      <c r="AQ85">
        <v>0</v>
      </c>
      <c r="AR85">
        <v>44.16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79.240173999999996</v>
      </c>
      <c r="BA85">
        <f t="shared" si="4"/>
        <v>2297.2731020000006</v>
      </c>
      <c r="BD85">
        <v>3.2919900000000002</v>
      </c>
      <c r="BE85">
        <v>0</v>
      </c>
      <c r="BF85">
        <v>2.3335999999999999E-2</v>
      </c>
      <c r="BG85">
        <v>0</v>
      </c>
      <c r="BH85">
        <v>0</v>
      </c>
      <c r="BI85">
        <v>0.84400399999999998</v>
      </c>
      <c r="BJ85">
        <v>0</v>
      </c>
      <c r="BK85">
        <v>1.6299000000000001E-2</v>
      </c>
      <c r="BL85">
        <v>0</v>
      </c>
      <c r="BM85">
        <v>0</v>
      </c>
      <c r="BN85">
        <v>0</v>
      </c>
      <c r="BO85">
        <v>2.02</v>
      </c>
      <c r="BP85">
        <v>1.07</v>
      </c>
      <c r="BQ85">
        <v>0</v>
      </c>
      <c r="BR85">
        <v>0.49598399999999998</v>
      </c>
      <c r="BS85">
        <v>1.62</v>
      </c>
      <c r="BT85">
        <v>0</v>
      </c>
      <c r="BU85">
        <v>2.6925150000000002</v>
      </c>
      <c r="BV85">
        <v>1.341844</v>
      </c>
      <c r="BW85">
        <v>9.34</v>
      </c>
      <c r="BX85">
        <v>4.2581249999999997</v>
      </c>
      <c r="BY85">
        <v>0.25</v>
      </c>
      <c r="BZ85">
        <v>1.9381029999999999</v>
      </c>
      <c r="CA85">
        <v>3.5116909999999999</v>
      </c>
      <c r="CB85">
        <v>1.9</v>
      </c>
      <c r="CC85">
        <v>1.32</v>
      </c>
      <c r="CD85">
        <v>1.31</v>
      </c>
      <c r="CE85">
        <v>0</v>
      </c>
      <c r="CF85">
        <v>0.22</v>
      </c>
      <c r="CG85">
        <v>3.21</v>
      </c>
      <c r="CH85">
        <v>0.155726</v>
      </c>
      <c r="CI85">
        <v>5.99</v>
      </c>
      <c r="CJ85">
        <v>1.95</v>
      </c>
      <c r="CK85">
        <v>1.84</v>
      </c>
      <c r="CL85">
        <v>4.6087860000000003</v>
      </c>
      <c r="CM85">
        <v>0.935114</v>
      </c>
      <c r="CN85">
        <v>3.542468</v>
      </c>
      <c r="CO85">
        <v>3.03</v>
      </c>
      <c r="CP85">
        <v>0.99398699999999995</v>
      </c>
      <c r="CQ85">
        <v>2.7933970000000001</v>
      </c>
      <c r="CR85">
        <v>3.57</v>
      </c>
      <c r="CS85">
        <v>2.2227809999999999</v>
      </c>
      <c r="CT85">
        <v>1.9429620000000001</v>
      </c>
      <c r="CU85">
        <v>0.97984300000000002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79.240173999999996</v>
      </c>
    </row>
    <row r="86" spans="1:114">
      <c r="A86" t="s">
        <v>128</v>
      </c>
      <c r="B86">
        <v>0</v>
      </c>
      <c r="C86">
        <v>0</v>
      </c>
      <c r="D86">
        <v>45.583565999999998</v>
      </c>
      <c r="E86">
        <v>0</v>
      </c>
      <c r="F86">
        <v>15.613652999999999</v>
      </c>
      <c r="G86">
        <v>22.628482000000002</v>
      </c>
      <c r="H86">
        <v>0</v>
      </c>
      <c r="I86">
        <v>93.748959999999997</v>
      </c>
      <c r="J86">
        <v>2.2865600000000001</v>
      </c>
      <c r="K86">
        <v>343.89266099999998</v>
      </c>
      <c r="L86">
        <v>437.61432400000001</v>
      </c>
      <c r="M86">
        <v>92.912925000000001</v>
      </c>
      <c r="N86">
        <v>119.136178</v>
      </c>
      <c r="O86">
        <v>62.394581000000002</v>
      </c>
      <c r="P86">
        <v>101.078271</v>
      </c>
      <c r="Q86">
        <v>21.153044999999999</v>
      </c>
      <c r="R86">
        <v>42.846212999999999</v>
      </c>
      <c r="S86">
        <v>26.616267000000001</v>
      </c>
      <c r="T86">
        <v>0.56176899999999996</v>
      </c>
      <c r="U86">
        <v>348.97500000000002</v>
      </c>
      <c r="V86">
        <v>19.876999999999999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26.012685000000001</v>
      </c>
      <c r="AG86">
        <v>42.822318000000003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5.459403</v>
      </c>
      <c r="AN86">
        <v>0.92055900000000002</v>
      </c>
      <c r="AO86">
        <v>0</v>
      </c>
      <c r="AP86">
        <v>0</v>
      </c>
      <c r="AQ86">
        <v>0</v>
      </c>
      <c r="AR86">
        <v>44.16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79.084447999999995</v>
      </c>
      <c r="BA86">
        <f t="shared" si="4"/>
        <v>2277.5731400000004</v>
      </c>
      <c r="BD86">
        <v>3.2919900000000002</v>
      </c>
      <c r="BE86">
        <v>0</v>
      </c>
      <c r="BF86">
        <v>2.3335999999999999E-2</v>
      </c>
      <c r="BG86">
        <v>0</v>
      </c>
      <c r="BH86">
        <v>0</v>
      </c>
      <c r="BI86">
        <v>0.84400399999999998</v>
      </c>
      <c r="BJ86">
        <v>0</v>
      </c>
      <c r="BK86">
        <v>1.6299000000000001E-2</v>
      </c>
      <c r="BL86">
        <v>0</v>
      </c>
      <c r="BM86">
        <v>0</v>
      </c>
      <c r="BN86">
        <v>0</v>
      </c>
      <c r="BO86">
        <v>2.02</v>
      </c>
      <c r="BP86">
        <v>1.07</v>
      </c>
      <c r="BQ86">
        <v>0</v>
      </c>
      <c r="BR86">
        <v>0.49598399999999998</v>
      </c>
      <c r="BS86">
        <v>1.62</v>
      </c>
      <c r="BT86">
        <v>0</v>
      </c>
      <c r="BU86">
        <v>2.6925150000000002</v>
      </c>
      <c r="BV86">
        <v>1.341844</v>
      </c>
      <c r="BW86">
        <v>9.34</v>
      </c>
      <c r="BX86">
        <v>4.2581249999999997</v>
      </c>
      <c r="BY86">
        <v>0.25</v>
      </c>
      <c r="BZ86">
        <v>1.9381029999999999</v>
      </c>
      <c r="CA86">
        <v>3.5116909999999999</v>
      </c>
      <c r="CB86">
        <v>1.9</v>
      </c>
      <c r="CC86">
        <v>1.32</v>
      </c>
      <c r="CD86">
        <v>1.31</v>
      </c>
      <c r="CE86">
        <v>0</v>
      </c>
      <c r="CF86">
        <v>0.22</v>
      </c>
      <c r="CG86">
        <v>3.21</v>
      </c>
      <c r="CH86">
        <v>0</v>
      </c>
      <c r="CI86">
        <v>5.99</v>
      </c>
      <c r="CJ86">
        <v>1.95</v>
      </c>
      <c r="CK86">
        <v>1.84</v>
      </c>
      <c r="CL86">
        <v>4.6087860000000003</v>
      </c>
      <c r="CM86">
        <v>0.935114</v>
      </c>
      <c r="CN86">
        <v>3.542468</v>
      </c>
      <c r="CO86">
        <v>3.03</v>
      </c>
      <c r="CP86">
        <v>0.99398699999999995</v>
      </c>
      <c r="CQ86">
        <v>2.7933970000000001</v>
      </c>
      <c r="CR86">
        <v>3.57</v>
      </c>
      <c r="CS86">
        <v>2.2227809999999999</v>
      </c>
      <c r="CT86">
        <v>1.9429620000000001</v>
      </c>
      <c r="CU86">
        <v>0.97984300000000002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79.084447999999995</v>
      </c>
    </row>
    <row r="87" spans="1:114">
      <c r="A87" t="s">
        <v>129</v>
      </c>
      <c r="B87">
        <v>0</v>
      </c>
      <c r="C87">
        <v>0</v>
      </c>
      <c r="D87">
        <v>45.583565999999998</v>
      </c>
      <c r="E87">
        <v>0</v>
      </c>
      <c r="F87">
        <v>15.613652999999999</v>
      </c>
      <c r="G87">
        <v>22.628482000000002</v>
      </c>
      <c r="H87">
        <v>0</v>
      </c>
      <c r="I87">
        <v>93.748959999999997</v>
      </c>
      <c r="J87">
        <v>2.2865600000000001</v>
      </c>
      <c r="K87">
        <v>343.89266099999998</v>
      </c>
      <c r="L87">
        <v>437.61432400000001</v>
      </c>
      <c r="M87">
        <v>92.912925000000001</v>
      </c>
      <c r="N87">
        <v>119.136178</v>
      </c>
      <c r="O87">
        <v>62.394581000000002</v>
      </c>
      <c r="P87">
        <v>101.078271</v>
      </c>
      <c r="Q87">
        <v>21.153044999999999</v>
      </c>
      <c r="R87">
        <v>42.846212999999999</v>
      </c>
      <c r="S87">
        <v>26.616267000000001</v>
      </c>
      <c r="T87">
        <v>0.56176899999999996</v>
      </c>
      <c r="U87">
        <v>348.97500000000002</v>
      </c>
      <c r="V87">
        <v>19.876999999999999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26.012685000000001</v>
      </c>
      <c r="AG87">
        <v>42.822318000000003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5.459403</v>
      </c>
      <c r="AN87">
        <v>0.92055900000000002</v>
      </c>
      <c r="AO87">
        <v>0</v>
      </c>
      <c r="AP87">
        <v>0</v>
      </c>
      <c r="AQ87">
        <v>0</v>
      </c>
      <c r="AR87">
        <v>39.744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79.135231999999988</v>
      </c>
      <c r="BA87">
        <f t="shared" si="4"/>
        <v>2273.2079240000007</v>
      </c>
      <c r="BD87">
        <v>3.2919900000000002</v>
      </c>
      <c r="BE87">
        <v>0</v>
      </c>
      <c r="BF87">
        <v>2.3484999999999999E-2</v>
      </c>
      <c r="BG87">
        <v>0</v>
      </c>
      <c r="BH87">
        <v>0</v>
      </c>
      <c r="BI87">
        <v>0.84400399999999998</v>
      </c>
      <c r="BJ87">
        <v>0</v>
      </c>
      <c r="BK87">
        <v>1.6299000000000001E-2</v>
      </c>
      <c r="BL87">
        <v>0</v>
      </c>
      <c r="BM87">
        <v>0</v>
      </c>
      <c r="BN87">
        <v>0</v>
      </c>
      <c r="BO87">
        <v>2.02</v>
      </c>
      <c r="BP87">
        <v>1.07</v>
      </c>
      <c r="BQ87">
        <v>1.4312999999999999E-2</v>
      </c>
      <c r="BR87">
        <v>0.49598399999999998</v>
      </c>
      <c r="BS87">
        <v>1.62</v>
      </c>
      <c r="BT87">
        <v>0</v>
      </c>
      <c r="BU87">
        <v>2.6925150000000002</v>
      </c>
      <c r="BV87">
        <v>1.341844</v>
      </c>
      <c r="BW87">
        <v>9.34</v>
      </c>
      <c r="BX87">
        <v>4.2581249999999997</v>
      </c>
      <c r="BY87">
        <v>0.25</v>
      </c>
      <c r="BZ87">
        <v>1.9381029999999999</v>
      </c>
      <c r="CA87">
        <v>3.5116909999999999</v>
      </c>
      <c r="CB87">
        <v>1.9</v>
      </c>
      <c r="CC87">
        <v>1.32</v>
      </c>
      <c r="CD87">
        <v>1.31</v>
      </c>
      <c r="CE87">
        <v>0</v>
      </c>
      <c r="CF87">
        <v>0.22</v>
      </c>
      <c r="CG87">
        <v>3.21</v>
      </c>
      <c r="CH87">
        <v>0</v>
      </c>
      <c r="CI87">
        <v>5.94</v>
      </c>
      <c r="CJ87">
        <v>1.95</v>
      </c>
      <c r="CK87">
        <v>1.84</v>
      </c>
      <c r="CL87">
        <v>4.6087860000000003</v>
      </c>
      <c r="CM87">
        <v>0.935114</v>
      </c>
      <c r="CN87">
        <v>3.542468</v>
      </c>
      <c r="CO87">
        <v>3.03</v>
      </c>
      <c r="CP87">
        <v>0.99398699999999995</v>
      </c>
      <c r="CQ87">
        <v>2.7933970000000001</v>
      </c>
      <c r="CR87">
        <v>3.57</v>
      </c>
      <c r="CS87">
        <v>2.3091029999999999</v>
      </c>
      <c r="CT87">
        <v>1.9429620000000001</v>
      </c>
      <c r="CU87">
        <v>0.97984300000000002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79.135231999999988</v>
      </c>
    </row>
    <row r="88" spans="1:114">
      <c r="A88" t="s">
        <v>130</v>
      </c>
      <c r="B88">
        <v>0</v>
      </c>
      <c r="C88">
        <v>0</v>
      </c>
      <c r="D88">
        <v>45.583565999999998</v>
      </c>
      <c r="E88">
        <v>0</v>
      </c>
      <c r="F88">
        <v>15.613652999999999</v>
      </c>
      <c r="G88">
        <v>22.628482000000002</v>
      </c>
      <c r="H88">
        <v>0</v>
      </c>
      <c r="I88">
        <v>93.748959999999997</v>
      </c>
      <c r="J88">
        <v>2.2865600000000001</v>
      </c>
      <c r="K88">
        <v>343.89266099999998</v>
      </c>
      <c r="L88">
        <v>437.61432400000001</v>
      </c>
      <c r="M88">
        <v>92.912925000000001</v>
      </c>
      <c r="N88">
        <v>119.136178</v>
      </c>
      <c r="O88">
        <v>62.394581000000002</v>
      </c>
      <c r="P88">
        <v>101.078271</v>
      </c>
      <c r="Q88">
        <v>21.153044999999999</v>
      </c>
      <c r="R88">
        <v>42.846212999999999</v>
      </c>
      <c r="S88">
        <v>26.616267000000001</v>
      </c>
      <c r="T88">
        <v>0.56176899999999996</v>
      </c>
      <c r="U88">
        <v>348.97500000000002</v>
      </c>
      <c r="V88">
        <v>19.876999999999999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26.012685000000001</v>
      </c>
      <c r="AG88">
        <v>42.822318000000003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5.459403</v>
      </c>
      <c r="AN88">
        <v>0.92055900000000002</v>
      </c>
      <c r="AO88">
        <v>0</v>
      </c>
      <c r="AP88">
        <v>0</v>
      </c>
      <c r="AQ88">
        <v>0</v>
      </c>
      <c r="AR88">
        <v>39.744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79.199973</v>
      </c>
      <c r="BA88">
        <f t="shared" si="4"/>
        <v>2273.2726650000004</v>
      </c>
      <c r="BD88">
        <v>3.2919900000000002</v>
      </c>
      <c r="BE88">
        <v>0</v>
      </c>
      <c r="BF88">
        <v>2.3484999999999999E-2</v>
      </c>
      <c r="BG88">
        <v>0</v>
      </c>
      <c r="BH88">
        <v>0</v>
      </c>
      <c r="BI88">
        <v>0.84400399999999998</v>
      </c>
      <c r="BJ88">
        <v>0</v>
      </c>
      <c r="BK88">
        <v>1.6299000000000001E-2</v>
      </c>
      <c r="BL88">
        <v>0</v>
      </c>
      <c r="BM88">
        <v>0</v>
      </c>
      <c r="BN88">
        <v>0</v>
      </c>
      <c r="BO88">
        <v>2.02</v>
      </c>
      <c r="BP88">
        <v>1.07</v>
      </c>
      <c r="BQ88">
        <v>1.4312999999999999E-2</v>
      </c>
      <c r="BR88">
        <v>0.49598399999999998</v>
      </c>
      <c r="BS88">
        <v>1.62</v>
      </c>
      <c r="BT88">
        <v>0</v>
      </c>
      <c r="BU88">
        <v>2.6925150000000002</v>
      </c>
      <c r="BV88">
        <v>1.341844</v>
      </c>
      <c r="BW88">
        <v>9.34</v>
      </c>
      <c r="BX88">
        <v>4.2581249999999997</v>
      </c>
      <c r="BY88">
        <v>0.25</v>
      </c>
      <c r="BZ88">
        <v>1.9381029999999999</v>
      </c>
      <c r="CA88">
        <v>3.5116909999999999</v>
      </c>
      <c r="CB88">
        <v>1.9</v>
      </c>
      <c r="CC88">
        <v>1.32</v>
      </c>
      <c r="CD88">
        <v>1.31</v>
      </c>
      <c r="CE88">
        <v>0</v>
      </c>
      <c r="CF88">
        <v>0.22</v>
      </c>
      <c r="CG88">
        <v>3.21</v>
      </c>
      <c r="CH88">
        <v>0</v>
      </c>
      <c r="CI88">
        <v>5.94</v>
      </c>
      <c r="CJ88">
        <v>1.95</v>
      </c>
      <c r="CK88">
        <v>1.84</v>
      </c>
      <c r="CL88">
        <v>4.6087860000000003</v>
      </c>
      <c r="CM88">
        <v>0.935114</v>
      </c>
      <c r="CN88">
        <v>3.542468</v>
      </c>
      <c r="CO88">
        <v>3.03</v>
      </c>
      <c r="CP88">
        <v>0.99398699999999995</v>
      </c>
      <c r="CQ88">
        <v>2.7933970000000001</v>
      </c>
      <c r="CR88">
        <v>3.57</v>
      </c>
      <c r="CS88">
        <v>2.3738440000000001</v>
      </c>
      <c r="CT88">
        <v>1.9429620000000001</v>
      </c>
      <c r="CU88">
        <v>0.97984300000000002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79.199973</v>
      </c>
    </row>
    <row r="89" spans="1:114">
      <c r="A89" t="s">
        <v>131</v>
      </c>
      <c r="B89">
        <v>0</v>
      </c>
      <c r="C89">
        <v>0</v>
      </c>
      <c r="D89">
        <v>45.583565999999998</v>
      </c>
      <c r="E89">
        <v>0</v>
      </c>
      <c r="F89">
        <v>15.613652999999999</v>
      </c>
      <c r="G89">
        <v>22.628482000000002</v>
      </c>
      <c r="H89">
        <v>0</v>
      </c>
      <c r="I89">
        <v>93.748959999999997</v>
      </c>
      <c r="J89">
        <v>2.2865600000000001</v>
      </c>
      <c r="K89">
        <v>343.89266099999998</v>
      </c>
      <c r="L89">
        <v>437.61432400000001</v>
      </c>
      <c r="M89">
        <v>92.912925000000001</v>
      </c>
      <c r="N89">
        <v>119.136178</v>
      </c>
      <c r="O89">
        <v>62.394581000000002</v>
      </c>
      <c r="P89">
        <v>101.078271</v>
      </c>
      <c r="Q89">
        <v>21.153044999999999</v>
      </c>
      <c r="R89">
        <v>42.846212999999999</v>
      </c>
      <c r="S89">
        <v>26.616267000000001</v>
      </c>
      <c r="T89">
        <v>0.56176899999999996</v>
      </c>
      <c r="U89">
        <v>348.97500000000002</v>
      </c>
      <c r="V89">
        <v>19.876999999999999</v>
      </c>
      <c r="W89">
        <v>34.799309999999998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13.600092</v>
      </c>
      <c r="AC89">
        <v>10.024682</v>
      </c>
      <c r="AD89">
        <v>0</v>
      </c>
      <c r="AE89">
        <v>0</v>
      </c>
      <c r="AF89">
        <v>26.012685000000001</v>
      </c>
      <c r="AG89">
        <v>42.822318000000003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5.459403</v>
      </c>
      <c r="AN89">
        <v>0.94014600000000004</v>
      </c>
      <c r="AO89">
        <v>0</v>
      </c>
      <c r="AP89">
        <v>2.3058000000000001</v>
      </c>
      <c r="AQ89">
        <v>0</v>
      </c>
      <c r="AR89">
        <v>37.536000000000001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79.199973</v>
      </c>
      <c r="BA89">
        <f t="shared" si="4"/>
        <v>2287.3730519999999</v>
      </c>
      <c r="BD89">
        <v>3.2919900000000002</v>
      </c>
      <c r="BE89">
        <v>0</v>
      </c>
      <c r="BF89">
        <v>2.3484999999999999E-2</v>
      </c>
      <c r="BG89">
        <v>0</v>
      </c>
      <c r="BH89">
        <v>0</v>
      </c>
      <c r="BI89">
        <v>0.84400399999999998</v>
      </c>
      <c r="BJ89">
        <v>0</v>
      </c>
      <c r="BK89">
        <v>1.6299000000000001E-2</v>
      </c>
      <c r="BL89">
        <v>0</v>
      </c>
      <c r="BM89">
        <v>0</v>
      </c>
      <c r="BN89">
        <v>0</v>
      </c>
      <c r="BO89">
        <v>2.02</v>
      </c>
      <c r="BP89">
        <v>1.07</v>
      </c>
      <c r="BQ89">
        <v>1.4312999999999999E-2</v>
      </c>
      <c r="BR89">
        <v>0.49598399999999998</v>
      </c>
      <c r="BS89">
        <v>1.62</v>
      </c>
      <c r="BT89">
        <v>0</v>
      </c>
      <c r="BU89">
        <v>2.6925150000000002</v>
      </c>
      <c r="BV89">
        <v>1.341844</v>
      </c>
      <c r="BW89">
        <v>9.34</v>
      </c>
      <c r="BX89">
        <v>4.2581249999999997</v>
      </c>
      <c r="BY89">
        <v>0.25</v>
      </c>
      <c r="BZ89">
        <v>1.9381029999999999</v>
      </c>
      <c r="CA89">
        <v>3.5116909999999999</v>
      </c>
      <c r="CB89">
        <v>1.9</v>
      </c>
      <c r="CC89">
        <v>1.32</v>
      </c>
      <c r="CD89">
        <v>1.31</v>
      </c>
      <c r="CE89">
        <v>0</v>
      </c>
      <c r="CF89">
        <v>0.22</v>
      </c>
      <c r="CG89">
        <v>3.21</v>
      </c>
      <c r="CH89">
        <v>0</v>
      </c>
      <c r="CI89">
        <v>5.94</v>
      </c>
      <c r="CJ89">
        <v>1.95</v>
      </c>
      <c r="CK89">
        <v>1.84</v>
      </c>
      <c r="CL89">
        <v>4.6087860000000003</v>
      </c>
      <c r="CM89">
        <v>0.935114</v>
      </c>
      <c r="CN89">
        <v>3.542468</v>
      </c>
      <c r="CO89">
        <v>3.03</v>
      </c>
      <c r="CP89">
        <v>0.99398699999999995</v>
      </c>
      <c r="CQ89">
        <v>2.7933970000000001</v>
      </c>
      <c r="CR89">
        <v>3.57</v>
      </c>
      <c r="CS89">
        <v>2.3738440000000001</v>
      </c>
      <c r="CT89">
        <v>1.9429620000000001</v>
      </c>
      <c r="CU89">
        <v>0.97984300000000002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79.199973</v>
      </c>
    </row>
    <row r="90" spans="1:114">
      <c r="A90" t="s">
        <v>132</v>
      </c>
      <c r="B90">
        <v>0</v>
      </c>
      <c r="C90">
        <v>0</v>
      </c>
      <c r="D90">
        <v>45.583565999999998</v>
      </c>
      <c r="E90">
        <v>0</v>
      </c>
      <c r="F90">
        <v>15.613652999999999</v>
      </c>
      <c r="G90">
        <v>22.628482000000002</v>
      </c>
      <c r="H90">
        <v>0</v>
      </c>
      <c r="I90">
        <v>93.748959999999997</v>
      </c>
      <c r="J90">
        <v>2.2865600000000001</v>
      </c>
      <c r="K90">
        <v>343.89266099999998</v>
      </c>
      <c r="L90">
        <v>437.61432400000001</v>
      </c>
      <c r="M90">
        <v>92.912925000000001</v>
      </c>
      <c r="N90">
        <v>119.136178</v>
      </c>
      <c r="O90">
        <v>62.394581000000002</v>
      </c>
      <c r="P90">
        <v>101.078271</v>
      </c>
      <c r="Q90">
        <v>21.153044999999999</v>
      </c>
      <c r="R90">
        <v>42.846212999999999</v>
      </c>
      <c r="S90">
        <v>26.616267000000001</v>
      </c>
      <c r="T90">
        <v>0.56176899999999996</v>
      </c>
      <c r="U90">
        <v>348.97500000000002</v>
      </c>
      <c r="V90">
        <v>19.876999999999999</v>
      </c>
      <c r="W90">
        <v>34.799309999999998</v>
      </c>
      <c r="X90">
        <v>147.515625</v>
      </c>
      <c r="Y90">
        <v>0</v>
      </c>
      <c r="Z90">
        <v>6.5537999999999998</v>
      </c>
      <c r="AA90">
        <v>25.28</v>
      </c>
      <c r="AB90">
        <v>0</v>
      </c>
      <c r="AC90">
        <v>10.024682</v>
      </c>
      <c r="AD90">
        <v>0</v>
      </c>
      <c r="AE90">
        <v>0</v>
      </c>
      <c r="AF90">
        <v>26.012685000000001</v>
      </c>
      <c r="AG90">
        <v>42.822318000000003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10.918806</v>
      </c>
      <c r="AN90">
        <v>0.94014600000000004</v>
      </c>
      <c r="AO90">
        <v>0</v>
      </c>
      <c r="AP90">
        <v>2.3058000000000001</v>
      </c>
      <c r="AQ90">
        <v>0</v>
      </c>
      <c r="AR90">
        <v>37.536000000000001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79.199973</v>
      </c>
      <c r="BA90">
        <f t="shared" si="4"/>
        <v>2290.5293630000006</v>
      </c>
      <c r="BD90">
        <v>3.2919900000000002</v>
      </c>
      <c r="BE90">
        <v>0</v>
      </c>
      <c r="BF90">
        <v>2.3484999999999999E-2</v>
      </c>
      <c r="BG90">
        <v>0</v>
      </c>
      <c r="BH90">
        <v>0</v>
      </c>
      <c r="BI90">
        <v>0.84400399999999998</v>
      </c>
      <c r="BJ90">
        <v>0</v>
      </c>
      <c r="BK90">
        <v>1.6299000000000001E-2</v>
      </c>
      <c r="BL90">
        <v>0</v>
      </c>
      <c r="BM90">
        <v>0</v>
      </c>
      <c r="BN90">
        <v>0</v>
      </c>
      <c r="BO90">
        <v>2.02</v>
      </c>
      <c r="BP90">
        <v>1.07</v>
      </c>
      <c r="BQ90">
        <v>1.4312999999999999E-2</v>
      </c>
      <c r="BR90">
        <v>0.49598399999999998</v>
      </c>
      <c r="BS90">
        <v>1.62</v>
      </c>
      <c r="BT90">
        <v>0</v>
      </c>
      <c r="BU90">
        <v>2.6925150000000002</v>
      </c>
      <c r="BV90">
        <v>1.341844</v>
      </c>
      <c r="BW90">
        <v>9.34</v>
      </c>
      <c r="BX90">
        <v>4.2581249999999997</v>
      </c>
      <c r="BY90">
        <v>0.25</v>
      </c>
      <c r="BZ90">
        <v>1.9381029999999999</v>
      </c>
      <c r="CA90">
        <v>3.5116909999999999</v>
      </c>
      <c r="CB90">
        <v>1.9</v>
      </c>
      <c r="CC90">
        <v>1.32</v>
      </c>
      <c r="CD90">
        <v>1.31</v>
      </c>
      <c r="CE90">
        <v>0</v>
      </c>
      <c r="CF90">
        <v>0.22</v>
      </c>
      <c r="CG90">
        <v>3.21</v>
      </c>
      <c r="CH90">
        <v>0</v>
      </c>
      <c r="CI90">
        <v>5.94</v>
      </c>
      <c r="CJ90">
        <v>1.95</v>
      </c>
      <c r="CK90">
        <v>1.84</v>
      </c>
      <c r="CL90">
        <v>4.6087860000000003</v>
      </c>
      <c r="CM90">
        <v>0.935114</v>
      </c>
      <c r="CN90">
        <v>3.542468</v>
      </c>
      <c r="CO90">
        <v>3.03</v>
      </c>
      <c r="CP90">
        <v>0.99398699999999995</v>
      </c>
      <c r="CQ90">
        <v>2.7933970000000001</v>
      </c>
      <c r="CR90">
        <v>3.57</v>
      </c>
      <c r="CS90">
        <v>2.3738440000000001</v>
      </c>
      <c r="CT90">
        <v>1.9429620000000001</v>
      </c>
      <c r="CU90">
        <v>0.97984300000000002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79.199973</v>
      </c>
    </row>
    <row r="91" spans="1:114">
      <c r="A91" t="s">
        <v>133</v>
      </c>
      <c r="B91">
        <v>0</v>
      </c>
      <c r="C91">
        <v>0</v>
      </c>
      <c r="D91">
        <v>45.583565999999998</v>
      </c>
      <c r="E91">
        <v>0</v>
      </c>
      <c r="F91">
        <v>15.613652999999999</v>
      </c>
      <c r="G91">
        <v>22.628482000000002</v>
      </c>
      <c r="H91">
        <v>0</v>
      </c>
      <c r="I91">
        <v>93.748959999999997</v>
      </c>
      <c r="J91">
        <v>2.2865600000000001</v>
      </c>
      <c r="K91">
        <v>343.89266099999998</v>
      </c>
      <c r="L91">
        <v>437.61432400000001</v>
      </c>
      <c r="M91">
        <v>92.912925000000001</v>
      </c>
      <c r="N91">
        <v>119.136178</v>
      </c>
      <c r="O91">
        <v>62.394581000000002</v>
      </c>
      <c r="P91">
        <v>101.078271</v>
      </c>
      <c r="Q91">
        <v>21.153044999999999</v>
      </c>
      <c r="R91">
        <v>42.846212999999999</v>
      </c>
      <c r="S91">
        <v>26.616267000000001</v>
      </c>
      <c r="T91">
        <v>0.56176899999999996</v>
      </c>
      <c r="U91">
        <v>348.97500000000002</v>
      </c>
      <c r="V91">
        <v>19.876999999999999</v>
      </c>
      <c r="W91">
        <v>34.799309999999998</v>
      </c>
      <c r="X91">
        <v>147.515625</v>
      </c>
      <c r="Y91">
        <v>0</v>
      </c>
      <c r="Z91">
        <v>6.5537999999999998</v>
      </c>
      <c r="AA91">
        <v>28.09872</v>
      </c>
      <c r="AB91">
        <v>0</v>
      </c>
      <c r="AC91">
        <v>10.024682</v>
      </c>
      <c r="AD91">
        <v>0</v>
      </c>
      <c r="AE91">
        <v>0</v>
      </c>
      <c r="AF91">
        <v>16.664376000000001</v>
      </c>
      <c r="AG91">
        <v>42.822318000000003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10.918806</v>
      </c>
      <c r="AN91">
        <v>0.94014600000000004</v>
      </c>
      <c r="AO91">
        <v>0</v>
      </c>
      <c r="AP91">
        <v>2.3058000000000001</v>
      </c>
      <c r="AQ91">
        <v>0</v>
      </c>
      <c r="AR91">
        <v>22.08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79.278822000000005</v>
      </c>
      <c r="BA91">
        <f t="shared" si="4"/>
        <v>2268.6226230000007</v>
      </c>
      <c r="BD91">
        <v>3.2919900000000002</v>
      </c>
      <c r="BE91">
        <v>0</v>
      </c>
      <c r="BF91">
        <v>2.3708E-2</v>
      </c>
      <c r="BG91">
        <v>0</v>
      </c>
      <c r="BH91">
        <v>0</v>
      </c>
      <c r="BI91">
        <v>0.84400399999999998</v>
      </c>
      <c r="BJ91">
        <v>0</v>
      </c>
      <c r="BK91">
        <v>1.6299000000000001E-2</v>
      </c>
      <c r="BL91">
        <v>0</v>
      </c>
      <c r="BM91">
        <v>0</v>
      </c>
      <c r="BN91">
        <v>0</v>
      </c>
      <c r="BO91">
        <v>2.02</v>
      </c>
      <c r="BP91">
        <v>1.07</v>
      </c>
      <c r="BQ91">
        <v>4.2938999999999998E-2</v>
      </c>
      <c r="BR91">
        <v>0.49598399999999998</v>
      </c>
      <c r="BS91">
        <v>1.62</v>
      </c>
      <c r="BT91">
        <v>0</v>
      </c>
      <c r="BU91">
        <v>2.6925150000000002</v>
      </c>
      <c r="BV91">
        <v>1.341844</v>
      </c>
      <c r="BW91">
        <v>9.34</v>
      </c>
      <c r="BX91">
        <v>4.2581249999999997</v>
      </c>
      <c r="BY91">
        <v>0.25</v>
      </c>
      <c r="BZ91">
        <v>1.9381029999999999</v>
      </c>
      <c r="CA91">
        <v>3.5116909999999999</v>
      </c>
      <c r="CB91">
        <v>1.9</v>
      </c>
      <c r="CC91">
        <v>1.34</v>
      </c>
      <c r="CD91">
        <v>1.34</v>
      </c>
      <c r="CE91">
        <v>0</v>
      </c>
      <c r="CF91">
        <v>0.22</v>
      </c>
      <c r="CG91">
        <v>3.21</v>
      </c>
      <c r="CH91">
        <v>0</v>
      </c>
      <c r="CI91">
        <v>5.94</v>
      </c>
      <c r="CJ91">
        <v>1.95</v>
      </c>
      <c r="CK91">
        <v>1.84</v>
      </c>
      <c r="CL91">
        <v>4.6087860000000003</v>
      </c>
      <c r="CM91">
        <v>0.935114</v>
      </c>
      <c r="CN91">
        <v>3.542468</v>
      </c>
      <c r="CO91">
        <v>3.03</v>
      </c>
      <c r="CP91">
        <v>0.99398699999999995</v>
      </c>
      <c r="CQ91">
        <v>2.7933970000000001</v>
      </c>
      <c r="CR91">
        <v>3.57</v>
      </c>
      <c r="CS91">
        <v>2.3738440000000001</v>
      </c>
      <c r="CT91">
        <v>1.9429620000000001</v>
      </c>
      <c r="CU91">
        <v>0.97984300000000002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79.278822000000005</v>
      </c>
    </row>
    <row r="92" spans="1:114">
      <c r="A92" t="s">
        <v>134</v>
      </c>
      <c r="B92">
        <v>0</v>
      </c>
      <c r="C92">
        <v>0</v>
      </c>
      <c r="D92">
        <v>45.583565999999998</v>
      </c>
      <c r="E92">
        <v>0</v>
      </c>
      <c r="F92">
        <v>15.613652999999999</v>
      </c>
      <c r="G92">
        <v>22.628482000000002</v>
      </c>
      <c r="H92">
        <v>0</v>
      </c>
      <c r="I92">
        <v>93.748959999999997</v>
      </c>
      <c r="J92">
        <v>2.2865600000000001</v>
      </c>
      <c r="K92">
        <v>343.89266099999998</v>
      </c>
      <c r="L92">
        <v>437.61432400000001</v>
      </c>
      <c r="M92">
        <v>92.912925000000001</v>
      </c>
      <c r="N92">
        <v>119.136178</v>
      </c>
      <c r="O92">
        <v>62.394581000000002</v>
      </c>
      <c r="P92">
        <v>101.078271</v>
      </c>
      <c r="Q92">
        <v>21.153044999999999</v>
      </c>
      <c r="R92">
        <v>42.846212999999999</v>
      </c>
      <c r="S92">
        <v>26.616267000000001</v>
      </c>
      <c r="T92">
        <v>0.56176899999999996</v>
      </c>
      <c r="U92">
        <v>348.97500000000002</v>
      </c>
      <c r="V92">
        <v>19.876999999999999</v>
      </c>
      <c r="W92">
        <v>34.799309999999998</v>
      </c>
      <c r="X92">
        <v>147.515625</v>
      </c>
      <c r="Y92">
        <v>0</v>
      </c>
      <c r="Z92">
        <v>6.5537999999999998</v>
      </c>
      <c r="AA92">
        <v>28.09872</v>
      </c>
      <c r="AB92">
        <v>0</v>
      </c>
      <c r="AC92">
        <v>10.024682</v>
      </c>
      <c r="AD92">
        <v>0</v>
      </c>
      <c r="AE92">
        <v>0</v>
      </c>
      <c r="AF92">
        <v>16.664376000000001</v>
      </c>
      <c r="AG92">
        <v>42.822318000000003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10.918806</v>
      </c>
      <c r="AN92">
        <v>0.94014600000000004</v>
      </c>
      <c r="AO92">
        <v>0</v>
      </c>
      <c r="AP92">
        <v>2.3058000000000001</v>
      </c>
      <c r="AQ92">
        <v>0</v>
      </c>
      <c r="AR92">
        <v>22.08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79.379013</v>
      </c>
      <c r="BA92">
        <f t="shared" si="4"/>
        <v>2268.7228140000007</v>
      </c>
      <c r="BD92">
        <v>3.2919900000000002</v>
      </c>
      <c r="BE92">
        <v>0</v>
      </c>
      <c r="BF92">
        <v>2.3708E-2</v>
      </c>
      <c r="BG92">
        <v>0</v>
      </c>
      <c r="BH92">
        <v>0</v>
      </c>
      <c r="BI92">
        <v>0.84400399999999998</v>
      </c>
      <c r="BJ92">
        <v>0</v>
      </c>
      <c r="BK92">
        <v>1.6299000000000001E-2</v>
      </c>
      <c r="BL92">
        <v>0</v>
      </c>
      <c r="BM92">
        <v>0</v>
      </c>
      <c r="BN92">
        <v>0</v>
      </c>
      <c r="BO92">
        <v>2.02</v>
      </c>
      <c r="BP92">
        <v>1.07</v>
      </c>
      <c r="BQ92">
        <v>0.14313000000000001</v>
      </c>
      <c r="BR92">
        <v>0.49598399999999998</v>
      </c>
      <c r="BS92">
        <v>1.62</v>
      </c>
      <c r="BT92">
        <v>0</v>
      </c>
      <c r="BU92">
        <v>2.6925150000000002</v>
      </c>
      <c r="BV92">
        <v>1.341844</v>
      </c>
      <c r="BW92">
        <v>9.34</v>
      </c>
      <c r="BX92">
        <v>4.2581249999999997</v>
      </c>
      <c r="BY92">
        <v>0.25</v>
      </c>
      <c r="BZ92">
        <v>1.9381029999999999</v>
      </c>
      <c r="CA92">
        <v>3.5116909999999999</v>
      </c>
      <c r="CB92">
        <v>1.9</v>
      </c>
      <c r="CC92">
        <v>1.34</v>
      </c>
      <c r="CD92">
        <v>1.34</v>
      </c>
      <c r="CE92">
        <v>0</v>
      </c>
      <c r="CF92">
        <v>0.22</v>
      </c>
      <c r="CG92">
        <v>3.21</v>
      </c>
      <c r="CH92">
        <v>0</v>
      </c>
      <c r="CI92">
        <v>5.94</v>
      </c>
      <c r="CJ92">
        <v>1.95</v>
      </c>
      <c r="CK92">
        <v>1.84</v>
      </c>
      <c r="CL92">
        <v>4.6087860000000003</v>
      </c>
      <c r="CM92">
        <v>0.935114</v>
      </c>
      <c r="CN92">
        <v>3.542468</v>
      </c>
      <c r="CO92">
        <v>3.03</v>
      </c>
      <c r="CP92">
        <v>0.99398699999999995</v>
      </c>
      <c r="CQ92">
        <v>2.7933970000000001</v>
      </c>
      <c r="CR92">
        <v>3.57</v>
      </c>
      <c r="CS92">
        <v>2.3738440000000001</v>
      </c>
      <c r="CT92">
        <v>1.9429620000000001</v>
      </c>
      <c r="CU92">
        <v>0.97984300000000002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79.379013</v>
      </c>
    </row>
    <row r="93" spans="1:114">
      <c r="A93" t="s">
        <v>135</v>
      </c>
      <c r="B93">
        <v>0</v>
      </c>
      <c r="C93">
        <v>0</v>
      </c>
      <c r="D93">
        <v>45.583565999999998</v>
      </c>
      <c r="E93">
        <v>0</v>
      </c>
      <c r="F93">
        <v>15.613652999999999</v>
      </c>
      <c r="G93">
        <v>22.628482000000002</v>
      </c>
      <c r="H93">
        <v>0</v>
      </c>
      <c r="I93">
        <v>93.748959999999997</v>
      </c>
      <c r="J93">
        <v>2.2865600000000001</v>
      </c>
      <c r="K93">
        <v>343.89266099999998</v>
      </c>
      <c r="L93">
        <v>437.61432400000001</v>
      </c>
      <c r="M93">
        <v>92.912925000000001</v>
      </c>
      <c r="N93">
        <v>119.136178</v>
      </c>
      <c r="O93">
        <v>62.394581000000002</v>
      </c>
      <c r="P93">
        <v>101.078271</v>
      </c>
      <c r="Q93">
        <v>21.153044999999999</v>
      </c>
      <c r="R93">
        <v>42.846212999999999</v>
      </c>
      <c r="S93">
        <v>26.616267000000001</v>
      </c>
      <c r="T93">
        <v>0.56176899999999996</v>
      </c>
      <c r="U93">
        <v>348.97500000000002</v>
      </c>
      <c r="V93">
        <v>13.413500000000001</v>
      </c>
      <c r="W93">
        <v>34.799309999999998</v>
      </c>
      <c r="X93">
        <v>147.515625</v>
      </c>
      <c r="Y93">
        <v>0</v>
      </c>
      <c r="Z93">
        <v>6.5537999999999998</v>
      </c>
      <c r="AA93">
        <v>28.09872</v>
      </c>
      <c r="AB93">
        <v>0</v>
      </c>
      <c r="AC93">
        <v>10.024682</v>
      </c>
      <c r="AD93">
        <v>0</v>
      </c>
      <c r="AE93">
        <v>0</v>
      </c>
      <c r="AF93">
        <v>16.664376000000001</v>
      </c>
      <c r="AG93">
        <v>42.822318000000003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10.918806</v>
      </c>
      <c r="AN93">
        <v>0.94014600000000004</v>
      </c>
      <c r="AO93">
        <v>0</v>
      </c>
      <c r="AP93">
        <v>2.3058000000000001</v>
      </c>
      <c r="AQ93">
        <v>0</v>
      </c>
      <c r="AR93">
        <v>47.472000000000001</v>
      </c>
      <c r="AS93">
        <v>29.5944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79.407639000000003</v>
      </c>
      <c r="BA93">
        <f t="shared" si="4"/>
        <v>2285.3769570000009</v>
      </c>
      <c r="BD93">
        <v>3.2919900000000002</v>
      </c>
      <c r="BE93">
        <v>0</v>
      </c>
      <c r="BF93">
        <v>2.3708E-2</v>
      </c>
      <c r="BG93">
        <v>0</v>
      </c>
      <c r="BH93">
        <v>0</v>
      </c>
      <c r="BI93">
        <v>0.84400399999999998</v>
      </c>
      <c r="BJ93">
        <v>0</v>
      </c>
      <c r="BK93">
        <v>1.6299000000000001E-2</v>
      </c>
      <c r="BL93">
        <v>0</v>
      </c>
      <c r="BM93">
        <v>0</v>
      </c>
      <c r="BN93">
        <v>0</v>
      </c>
      <c r="BO93">
        <v>2.02</v>
      </c>
      <c r="BP93">
        <v>1.07</v>
      </c>
      <c r="BQ93">
        <v>0.17175599999999999</v>
      </c>
      <c r="BR93">
        <v>0.49598399999999998</v>
      </c>
      <c r="BS93">
        <v>1.62</v>
      </c>
      <c r="BT93">
        <v>0</v>
      </c>
      <c r="BU93">
        <v>2.6925150000000002</v>
      </c>
      <c r="BV93">
        <v>1.341844</v>
      </c>
      <c r="BW93">
        <v>9.34</v>
      </c>
      <c r="BX93">
        <v>4.2581249999999997</v>
      </c>
      <c r="BY93">
        <v>0.25</v>
      </c>
      <c r="BZ93">
        <v>1.9381029999999999</v>
      </c>
      <c r="CA93">
        <v>3.5116909999999999</v>
      </c>
      <c r="CB93">
        <v>1.9</v>
      </c>
      <c r="CC93">
        <v>1.34</v>
      </c>
      <c r="CD93">
        <v>1.34</v>
      </c>
      <c r="CE93">
        <v>0</v>
      </c>
      <c r="CF93">
        <v>0.22</v>
      </c>
      <c r="CG93">
        <v>3.21</v>
      </c>
      <c r="CH93">
        <v>0</v>
      </c>
      <c r="CI93">
        <v>5.94</v>
      </c>
      <c r="CJ93">
        <v>1.95</v>
      </c>
      <c r="CK93">
        <v>1.84</v>
      </c>
      <c r="CL93">
        <v>4.6087860000000003</v>
      </c>
      <c r="CM93">
        <v>0.935114</v>
      </c>
      <c r="CN93">
        <v>3.542468</v>
      </c>
      <c r="CO93">
        <v>3.03</v>
      </c>
      <c r="CP93">
        <v>0.99398699999999995</v>
      </c>
      <c r="CQ93">
        <v>2.7933970000000001</v>
      </c>
      <c r="CR93">
        <v>3.57</v>
      </c>
      <c r="CS93">
        <v>2.3738440000000001</v>
      </c>
      <c r="CT93">
        <v>1.9429620000000001</v>
      </c>
      <c r="CU93">
        <v>0.97984300000000002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79.407639000000003</v>
      </c>
    </row>
    <row r="94" spans="1:114">
      <c r="A94" t="s">
        <v>136</v>
      </c>
      <c r="B94">
        <v>0</v>
      </c>
      <c r="C94">
        <v>0</v>
      </c>
      <c r="D94">
        <v>45.583565999999998</v>
      </c>
      <c r="E94">
        <v>0</v>
      </c>
      <c r="F94">
        <v>15.613652999999999</v>
      </c>
      <c r="G94">
        <v>22.628482000000002</v>
      </c>
      <c r="H94">
        <v>0</v>
      </c>
      <c r="I94">
        <v>93.748959999999997</v>
      </c>
      <c r="J94">
        <v>2.2865600000000001</v>
      </c>
      <c r="K94">
        <v>343.89266099999998</v>
      </c>
      <c r="L94">
        <v>437.61432400000001</v>
      </c>
      <c r="M94">
        <v>92.912925000000001</v>
      </c>
      <c r="N94">
        <v>119.136178</v>
      </c>
      <c r="O94">
        <v>62.394581000000002</v>
      </c>
      <c r="P94">
        <v>101.078271</v>
      </c>
      <c r="Q94">
        <v>21.153044999999999</v>
      </c>
      <c r="R94">
        <v>42.846212999999999</v>
      </c>
      <c r="S94">
        <v>26.616267000000001</v>
      </c>
      <c r="T94">
        <v>0.56176899999999996</v>
      </c>
      <c r="U94">
        <v>348.97500000000002</v>
      </c>
      <c r="V94">
        <v>13.413500000000001</v>
      </c>
      <c r="W94">
        <v>34.799309999999998</v>
      </c>
      <c r="X94">
        <v>147.515625</v>
      </c>
      <c r="Y94">
        <v>0</v>
      </c>
      <c r="Z94">
        <v>6.5537999999999998</v>
      </c>
      <c r="AA94">
        <v>13.983000000000001</v>
      </c>
      <c r="AB94">
        <v>0</v>
      </c>
      <c r="AC94">
        <v>10.024682</v>
      </c>
      <c r="AD94">
        <v>0</v>
      </c>
      <c r="AE94">
        <v>0</v>
      </c>
      <c r="AF94">
        <v>16.664376000000001</v>
      </c>
      <c r="AG94">
        <v>42.822318000000003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5.459403</v>
      </c>
      <c r="AN94">
        <v>0.94014600000000004</v>
      </c>
      <c r="AO94">
        <v>0</v>
      </c>
      <c r="AP94">
        <v>2.3058000000000001</v>
      </c>
      <c r="AQ94">
        <v>0</v>
      </c>
      <c r="AR94">
        <v>47.472000000000001</v>
      </c>
      <c r="AS94">
        <v>29.5944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79.367638999999997</v>
      </c>
      <c r="BA94">
        <f t="shared" si="4"/>
        <v>2265.7618340000008</v>
      </c>
      <c r="BD94">
        <v>3.2919900000000002</v>
      </c>
      <c r="BE94">
        <v>0</v>
      </c>
      <c r="BF94">
        <v>2.3708E-2</v>
      </c>
      <c r="BG94">
        <v>0</v>
      </c>
      <c r="BH94">
        <v>0</v>
      </c>
      <c r="BI94">
        <v>0.84400399999999998</v>
      </c>
      <c r="BJ94">
        <v>0</v>
      </c>
      <c r="BK94">
        <v>1.6299000000000001E-2</v>
      </c>
      <c r="BL94">
        <v>0</v>
      </c>
      <c r="BM94">
        <v>0</v>
      </c>
      <c r="BN94">
        <v>0</v>
      </c>
      <c r="BO94">
        <v>2.02</v>
      </c>
      <c r="BP94">
        <v>1.07</v>
      </c>
      <c r="BQ94">
        <v>0.17175599999999999</v>
      </c>
      <c r="BR94">
        <v>0.49598399999999998</v>
      </c>
      <c r="BS94">
        <v>1.62</v>
      </c>
      <c r="BT94">
        <v>0</v>
      </c>
      <c r="BU94">
        <v>2.6925150000000002</v>
      </c>
      <c r="BV94">
        <v>1.341844</v>
      </c>
      <c r="BW94">
        <v>9.34</v>
      </c>
      <c r="BX94">
        <v>4.2581249999999997</v>
      </c>
      <c r="BY94">
        <v>0.25</v>
      </c>
      <c r="BZ94">
        <v>1.9381029999999999</v>
      </c>
      <c r="CA94">
        <v>3.5116909999999999</v>
      </c>
      <c r="CB94">
        <v>1.9</v>
      </c>
      <c r="CC94">
        <v>1.32</v>
      </c>
      <c r="CD94">
        <v>1.32</v>
      </c>
      <c r="CE94">
        <v>0</v>
      </c>
      <c r="CF94">
        <v>0.22</v>
      </c>
      <c r="CG94">
        <v>3.21</v>
      </c>
      <c r="CH94">
        <v>0</v>
      </c>
      <c r="CI94">
        <v>5.94</v>
      </c>
      <c r="CJ94">
        <v>1.95</v>
      </c>
      <c r="CK94">
        <v>1.84</v>
      </c>
      <c r="CL94">
        <v>4.6087860000000003</v>
      </c>
      <c r="CM94">
        <v>0.935114</v>
      </c>
      <c r="CN94">
        <v>3.542468</v>
      </c>
      <c r="CO94">
        <v>3.03</v>
      </c>
      <c r="CP94">
        <v>0.99398699999999995</v>
      </c>
      <c r="CQ94">
        <v>2.7933970000000001</v>
      </c>
      <c r="CR94">
        <v>3.57</v>
      </c>
      <c r="CS94">
        <v>2.3738440000000001</v>
      </c>
      <c r="CT94">
        <v>1.9429620000000001</v>
      </c>
      <c r="CU94">
        <v>0.97984300000000002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79.367638999999997</v>
      </c>
    </row>
    <row r="95" spans="1:114">
      <c r="A95" t="s">
        <v>137</v>
      </c>
      <c r="B95">
        <v>0</v>
      </c>
      <c r="C95">
        <v>0</v>
      </c>
      <c r="D95">
        <v>45.583565999999998</v>
      </c>
      <c r="E95">
        <v>0</v>
      </c>
      <c r="F95">
        <v>15.613652999999999</v>
      </c>
      <c r="G95">
        <v>22.628482000000002</v>
      </c>
      <c r="H95">
        <v>0</v>
      </c>
      <c r="I95">
        <v>93.748959999999997</v>
      </c>
      <c r="J95">
        <v>2.2865600000000001</v>
      </c>
      <c r="K95">
        <v>343.89266099999998</v>
      </c>
      <c r="L95">
        <v>437.61432400000001</v>
      </c>
      <c r="M95">
        <v>92.912925000000001</v>
      </c>
      <c r="N95">
        <v>119.136178</v>
      </c>
      <c r="O95">
        <v>62.394581000000002</v>
      </c>
      <c r="P95">
        <v>101.078271</v>
      </c>
      <c r="Q95">
        <v>21.153044999999999</v>
      </c>
      <c r="R95">
        <v>42.846212999999999</v>
      </c>
      <c r="S95">
        <v>26.616267000000001</v>
      </c>
      <c r="T95">
        <v>0.56176899999999996</v>
      </c>
      <c r="U95">
        <v>348.97500000000002</v>
      </c>
      <c r="V95">
        <v>13.413500000000001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9.7170000000000005</v>
      </c>
      <c r="AB95">
        <v>0</v>
      </c>
      <c r="AC95">
        <v>10.024682</v>
      </c>
      <c r="AD95">
        <v>0</v>
      </c>
      <c r="AE95">
        <v>0</v>
      </c>
      <c r="AF95">
        <v>16.664376000000001</v>
      </c>
      <c r="AG95">
        <v>42.822318000000003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0</v>
      </c>
      <c r="AN95">
        <v>0.94014600000000004</v>
      </c>
      <c r="AO95">
        <v>0</v>
      </c>
      <c r="AP95">
        <v>0</v>
      </c>
      <c r="AQ95">
        <v>0</v>
      </c>
      <c r="AR95">
        <v>47.472000000000001</v>
      </c>
      <c r="AS95">
        <v>26.904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79.896338999999998</v>
      </c>
      <c r="BA95">
        <f t="shared" si="4"/>
        <v>2251.5689310000007</v>
      </c>
      <c r="BD95">
        <v>3.2919900000000002</v>
      </c>
      <c r="BE95">
        <v>0</v>
      </c>
      <c r="BF95">
        <v>2.3782000000000001E-2</v>
      </c>
      <c r="BG95">
        <v>0</v>
      </c>
      <c r="BH95">
        <v>0</v>
      </c>
      <c r="BI95">
        <v>0.84400399999999998</v>
      </c>
      <c r="BJ95">
        <v>0</v>
      </c>
      <c r="BK95">
        <v>1.6299000000000001E-2</v>
      </c>
      <c r="BL95">
        <v>0</v>
      </c>
      <c r="BM95">
        <v>0</v>
      </c>
      <c r="BN95">
        <v>0</v>
      </c>
      <c r="BO95">
        <v>2.02</v>
      </c>
      <c r="BP95">
        <v>1.07</v>
      </c>
      <c r="BQ95">
        <v>0.200382</v>
      </c>
      <c r="BR95">
        <v>0.49598399999999998</v>
      </c>
      <c r="BS95">
        <v>1.62</v>
      </c>
      <c r="BT95">
        <v>0</v>
      </c>
      <c r="BU95">
        <v>2.6925150000000002</v>
      </c>
      <c r="BV95">
        <v>1.341844</v>
      </c>
      <c r="BW95">
        <v>9.34</v>
      </c>
      <c r="BX95">
        <v>4.2581249999999997</v>
      </c>
      <c r="BY95">
        <v>0.25</v>
      </c>
      <c r="BZ95">
        <v>1.9381029999999999</v>
      </c>
      <c r="CA95">
        <v>3.5116909999999999</v>
      </c>
      <c r="CB95">
        <v>1.9</v>
      </c>
      <c r="CC95">
        <v>1.32</v>
      </c>
      <c r="CD95">
        <v>1.32</v>
      </c>
      <c r="CE95">
        <v>0</v>
      </c>
      <c r="CF95">
        <v>0.22</v>
      </c>
      <c r="CG95">
        <v>3.71</v>
      </c>
      <c r="CH95">
        <v>0</v>
      </c>
      <c r="CI95">
        <v>5.94</v>
      </c>
      <c r="CJ95">
        <v>1.95</v>
      </c>
      <c r="CK95">
        <v>1.84</v>
      </c>
      <c r="CL95">
        <v>4.6087860000000003</v>
      </c>
      <c r="CM95">
        <v>0.935114</v>
      </c>
      <c r="CN95">
        <v>3.542468</v>
      </c>
      <c r="CO95">
        <v>3.03</v>
      </c>
      <c r="CP95">
        <v>0.99398699999999995</v>
      </c>
      <c r="CQ95">
        <v>2.7933970000000001</v>
      </c>
      <c r="CR95">
        <v>3.57</v>
      </c>
      <c r="CS95">
        <v>2.3738440000000001</v>
      </c>
      <c r="CT95">
        <v>1.9429620000000001</v>
      </c>
      <c r="CU95">
        <v>0.97984300000000002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79.896338999999998</v>
      </c>
    </row>
    <row r="96" spans="1:114">
      <c r="A96" t="s">
        <v>138</v>
      </c>
      <c r="B96">
        <v>0</v>
      </c>
      <c r="C96">
        <v>0</v>
      </c>
      <c r="D96">
        <v>45.583565999999998</v>
      </c>
      <c r="E96">
        <v>0</v>
      </c>
      <c r="F96">
        <v>15.613652999999999</v>
      </c>
      <c r="G96">
        <v>22.628482000000002</v>
      </c>
      <c r="H96">
        <v>0</v>
      </c>
      <c r="I96">
        <v>93.748959999999997</v>
      </c>
      <c r="J96">
        <v>2.2865600000000001</v>
      </c>
      <c r="K96">
        <v>343.89266099999998</v>
      </c>
      <c r="L96">
        <v>437.61432400000001</v>
      </c>
      <c r="M96">
        <v>92.912925000000001</v>
      </c>
      <c r="N96">
        <v>119.136178</v>
      </c>
      <c r="O96">
        <v>62.394581000000002</v>
      </c>
      <c r="P96">
        <v>101.078271</v>
      </c>
      <c r="Q96">
        <v>21.153044999999999</v>
      </c>
      <c r="R96">
        <v>42.846212999999999</v>
      </c>
      <c r="S96">
        <v>26.616267000000001</v>
      </c>
      <c r="T96">
        <v>0.56176899999999996</v>
      </c>
      <c r="U96">
        <v>348.97500000000002</v>
      </c>
      <c r="V96">
        <v>13.413500000000001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10.024682</v>
      </c>
      <c r="AD96">
        <v>0</v>
      </c>
      <c r="AE96">
        <v>0</v>
      </c>
      <c r="AF96">
        <v>16.664376000000001</v>
      </c>
      <c r="AG96">
        <v>42.822318000000003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0</v>
      </c>
      <c r="AN96">
        <v>0.94014600000000004</v>
      </c>
      <c r="AO96">
        <v>0</v>
      </c>
      <c r="AP96">
        <v>0</v>
      </c>
      <c r="AQ96">
        <v>0</v>
      </c>
      <c r="AR96">
        <v>44.16</v>
      </c>
      <c r="AS96">
        <v>26.904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80.052216999999999</v>
      </c>
      <c r="BA96">
        <f t="shared" si="4"/>
        <v>2238.6958090000003</v>
      </c>
      <c r="BD96">
        <v>3.2919900000000002</v>
      </c>
      <c r="BE96">
        <v>0</v>
      </c>
      <c r="BF96">
        <v>2.3782000000000001E-2</v>
      </c>
      <c r="BG96">
        <v>0</v>
      </c>
      <c r="BH96">
        <v>0</v>
      </c>
      <c r="BI96">
        <v>0.84400399999999998</v>
      </c>
      <c r="BJ96">
        <v>0</v>
      </c>
      <c r="BK96">
        <v>1.6299000000000001E-2</v>
      </c>
      <c r="BL96">
        <v>0</v>
      </c>
      <c r="BM96">
        <v>0</v>
      </c>
      <c r="BN96">
        <v>0</v>
      </c>
      <c r="BO96">
        <v>2.02</v>
      </c>
      <c r="BP96">
        <v>1.07</v>
      </c>
      <c r="BQ96">
        <v>0.28626000000000001</v>
      </c>
      <c r="BR96">
        <v>0.49598399999999998</v>
      </c>
      <c r="BS96">
        <v>1.62</v>
      </c>
      <c r="BT96">
        <v>0</v>
      </c>
      <c r="BU96">
        <v>2.6925150000000002</v>
      </c>
      <c r="BV96">
        <v>1.341844</v>
      </c>
      <c r="BW96">
        <v>9.34</v>
      </c>
      <c r="BX96">
        <v>4.2581249999999997</v>
      </c>
      <c r="BY96">
        <v>0.25</v>
      </c>
      <c r="BZ96">
        <v>1.9381029999999999</v>
      </c>
      <c r="CA96">
        <v>3.5116909999999999</v>
      </c>
      <c r="CB96">
        <v>1.9</v>
      </c>
      <c r="CC96">
        <v>1.32</v>
      </c>
      <c r="CD96">
        <v>1.32</v>
      </c>
      <c r="CE96">
        <v>0</v>
      </c>
      <c r="CF96">
        <v>0.22</v>
      </c>
      <c r="CG96">
        <v>3.78</v>
      </c>
      <c r="CH96">
        <v>0</v>
      </c>
      <c r="CI96">
        <v>5.94</v>
      </c>
      <c r="CJ96">
        <v>1.95</v>
      </c>
      <c r="CK96">
        <v>1.84</v>
      </c>
      <c r="CL96">
        <v>4.6087860000000003</v>
      </c>
      <c r="CM96">
        <v>0.935114</v>
      </c>
      <c r="CN96">
        <v>3.542468</v>
      </c>
      <c r="CO96">
        <v>3.03</v>
      </c>
      <c r="CP96">
        <v>0.99398699999999995</v>
      </c>
      <c r="CQ96">
        <v>2.7933970000000001</v>
      </c>
      <c r="CR96">
        <v>3.57</v>
      </c>
      <c r="CS96">
        <v>2.3738440000000001</v>
      </c>
      <c r="CT96">
        <v>1.9429620000000001</v>
      </c>
      <c r="CU96">
        <v>0.97984300000000002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80.052216999999999</v>
      </c>
    </row>
    <row r="97" spans="1:114">
      <c r="A97" t="s">
        <v>139</v>
      </c>
      <c r="B97">
        <v>0</v>
      </c>
      <c r="C97">
        <v>0</v>
      </c>
      <c r="D97">
        <v>45.583565999999998</v>
      </c>
      <c r="E97">
        <v>0</v>
      </c>
      <c r="F97">
        <v>15.613652999999999</v>
      </c>
      <c r="G97">
        <v>22.628482000000002</v>
      </c>
      <c r="H97">
        <v>0</v>
      </c>
      <c r="I97">
        <v>93.748959999999997</v>
      </c>
      <c r="J97">
        <v>2.2865600000000001</v>
      </c>
      <c r="K97">
        <v>343.89266099999998</v>
      </c>
      <c r="L97">
        <v>437.61432400000001</v>
      </c>
      <c r="M97">
        <v>92.912925000000001</v>
      </c>
      <c r="N97">
        <v>119.136178</v>
      </c>
      <c r="O97">
        <v>62.394581000000002</v>
      </c>
      <c r="P97">
        <v>101.838258</v>
      </c>
      <c r="Q97">
        <v>21.153044999999999</v>
      </c>
      <c r="R97">
        <v>42.846212999999999</v>
      </c>
      <c r="S97">
        <v>26.616267000000001</v>
      </c>
      <c r="T97">
        <v>0.56176899999999996</v>
      </c>
      <c r="U97">
        <v>348.97500000000002</v>
      </c>
      <c r="V97">
        <v>13.413500000000001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42.822318000000003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0</v>
      </c>
      <c r="AN97">
        <v>0.94014600000000004</v>
      </c>
      <c r="AO97">
        <v>0</v>
      </c>
      <c r="AP97">
        <v>2.3058000000000001</v>
      </c>
      <c r="AQ97">
        <v>0</v>
      </c>
      <c r="AR97">
        <v>39.744</v>
      </c>
      <c r="AS97">
        <v>21.523199999999999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80.030635999999987</v>
      </c>
      <c r="BA97">
        <f t="shared" si="4"/>
        <v>2213.5863450000006</v>
      </c>
      <c r="BD97">
        <v>3.2919900000000002</v>
      </c>
      <c r="BE97">
        <v>0</v>
      </c>
      <c r="BF97">
        <v>2.3782000000000001E-2</v>
      </c>
      <c r="BG97">
        <v>0</v>
      </c>
      <c r="BH97">
        <v>0</v>
      </c>
      <c r="BI97">
        <v>0.84400399999999998</v>
      </c>
      <c r="BJ97">
        <v>0</v>
      </c>
      <c r="BK97">
        <v>1.6299000000000001E-2</v>
      </c>
      <c r="BL97">
        <v>0</v>
      </c>
      <c r="BM97">
        <v>0</v>
      </c>
      <c r="BN97">
        <v>0</v>
      </c>
      <c r="BO97">
        <v>2.02</v>
      </c>
      <c r="BP97">
        <v>1.07</v>
      </c>
      <c r="BQ97">
        <v>0.28626000000000001</v>
      </c>
      <c r="BR97">
        <v>0.49598399999999998</v>
      </c>
      <c r="BS97">
        <v>1.62</v>
      </c>
      <c r="BT97">
        <v>0</v>
      </c>
      <c r="BU97">
        <v>2.6925150000000002</v>
      </c>
      <c r="BV97">
        <v>1.341844</v>
      </c>
      <c r="BW97">
        <v>9.34</v>
      </c>
      <c r="BX97">
        <v>4.2581249999999997</v>
      </c>
      <c r="BY97">
        <v>0.25</v>
      </c>
      <c r="BZ97">
        <v>1.9381029999999999</v>
      </c>
      <c r="CA97">
        <v>3.5116909999999999</v>
      </c>
      <c r="CB97">
        <v>1.9</v>
      </c>
      <c r="CC97">
        <v>1.32</v>
      </c>
      <c r="CD97">
        <v>1.32</v>
      </c>
      <c r="CE97">
        <v>0</v>
      </c>
      <c r="CF97">
        <v>0.22</v>
      </c>
      <c r="CG97">
        <v>3.78</v>
      </c>
      <c r="CH97">
        <v>0</v>
      </c>
      <c r="CI97">
        <v>5.94</v>
      </c>
      <c r="CJ97">
        <v>1.95</v>
      </c>
      <c r="CK97">
        <v>1.84</v>
      </c>
      <c r="CL97">
        <v>4.6087860000000003</v>
      </c>
      <c r="CM97">
        <v>0.935114</v>
      </c>
      <c r="CN97">
        <v>3.542468</v>
      </c>
      <c r="CO97">
        <v>3.03</v>
      </c>
      <c r="CP97">
        <v>0.99398699999999995</v>
      </c>
      <c r="CQ97">
        <v>2.7933970000000001</v>
      </c>
      <c r="CR97">
        <v>3.57</v>
      </c>
      <c r="CS97">
        <v>2.3522630000000002</v>
      </c>
      <c r="CT97">
        <v>1.9429620000000001</v>
      </c>
      <c r="CU97">
        <v>0.97984300000000002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80.030635999999987</v>
      </c>
    </row>
    <row r="98" spans="1:114">
      <c r="A98" t="s">
        <v>140</v>
      </c>
      <c r="B98">
        <v>0</v>
      </c>
      <c r="C98">
        <v>0</v>
      </c>
      <c r="D98">
        <v>45.583565999999998</v>
      </c>
      <c r="E98">
        <v>0</v>
      </c>
      <c r="F98">
        <v>15.613652999999999</v>
      </c>
      <c r="G98">
        <v>22.628482000000002</v>
      </c>
      <c r="H98">
        <v>0</v>
      </c>
      <c r="I98">
        <v>93.748959999999997</v>
      </c>
      <c r="J98">
        <v>2.2865600000000001</v>
      </c>
      <c r="K98">
        <v>343.89266099999998</v>
      </c>
      <c r="L98">
        <v>437.61432400000001</v>
      </c>
      <c r="M98">
        <v>92.912925000000001</v>
      </c>
      <c r="N98">
        <v>119.136178</v>
      </c>
      <c r="O98">
        <v>62.394581000000002</v>
      </c>
      <c r="P98">
        <v>101.838258</v>
      </c>
      <c r="Q98">
        <v>21.153044999999999</v>
      </c>
      <c r="R98">
        <v>42.846212999999999</v>
      </c>
      <c r="S98">
        <v>26.616267000000001</v>
      </c>
      <c r="T98">
        <v>0.56176899999999996</v>
      </c>
      <c r="U98">
        <v>348.97500000000002</v>
      </c>
      <c r="V98">
        <v>13.413500000000001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0</v>
      </c>
      <c r="AN98">
        <v>0.94014600000000004</v>
      </c>
      <c r="AO98">
        <v>0</v>
      </c>
      <c r="AP98">
        <v>2.3058000000000001</v>
      </c>
      <c r="AQ98">
        <v>0</v>
      </c>
      <c r="AR98">
        <v>39.744</v>
      </c>
      <c r="AS98">
        <v>21.523199999999999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80.030635999999987</v>
      </c>
      <c r="BA98">
        <f t="shared" si="4"/>
        <v>2213.5863450000006</v>
      </c>
      <c r="BD98">
        <v>3.2919900000000002</v>
      </c>
      <c r="BE98">
        <v>0</v>
      </c>
      <c r="BF98">
        <v>2.3782000000000001E-2</v>
      </c>
      <c r="BG98">
        <v>0</v>
      </c>
      <c r="BH98">
        <v>0</v>
      </c>
      <c r="BI98">
        <v>0.84400399999999998</v>
      </c>
      <c r="BJ98">
        <v>0</v>
      </c>
      <c r="BK98">
        <v>1.6299000000000001E-2</v>
      </c>
      <c r="BL98">
        <v>0</v>
      </c>
      <c r="BM98">
        <v>0</v>
      </c>
      <c r="BN98">
        <v>0</v>
      </c>
      <c r="BO98">
        <v>2.02</v>
      </c>
      <c r="BP98">
        <v>1.07</v>
      </c>
      <c r="BQ98">
        <v>0.28626000000000001</v>
      </c>
      <c r="BR98">
        <v>0.49598399999999998</v>
      </c>
      <c r="BS98">
        <v>1.62</v>
      </c>
      <c r="BT98">
        <v>0</v>
      </c>
      <c r="BU98">
        <v>2.6925150000000002</v>
      </c>
      <c r="BV98">
        <v>1.341844</v>
      </c>
      <c r="BW98">
        <v>9.34</v>
      </c>
      <c r="BX98">
        <v>4.2581249999999997</v>
      </c>
      <c r="BY98">
        <v>0.25</v>
      </c>
      <c r="BZ98">
        <v>1.9381029999999999</v>
      </c>
      <c r="CA98">
        <v>3.5116909999999999</v>
      </c>
      <c r="CB98">
        <v>1.9</v>
      </c>
      <c r="CC98">
        <v>1.32</v>
      </c>
      <c r="CD98">
        <v>1.32</v>
      </c>
      <c r="CE98">
        <v>0</v>
      </c>
      <c r="CF98">
        <v>0.22</v>
      </c>
      <c r="CG98">
        <v>3.78</v>
      </c>
      <c r="CH98">
        <v>0</v>
      </c>
      <c r="CI98">
        <v>5.94</v>
      </c>
      <c r="CJ98">
        <v>1.95</v>
      </c>
      <c r="CK98">
        <v>1.84</v>
      </c>
      <c r="CL98">
        <v>4.6087860000000003</v>
      </c>
      <c r="CM98">
        <v>0.935114</v>
      </c>
      <c r="CN98">
        <v>3.542468</v>
      </c>
      <c r="CO98">
        <v>3.03</v>
      </c>
      <c r="CP98">
        <v>0.99398699999999995</v>
      </c>
      <c r="CQ98">
        <v>2.7933970000000001</v>
      </c>
      <c r="CR98">
        <v>3.57</v>
      </c>
      <c r="CS98">
        <v>2.3522630000000002</v>
      </c>
      <c r="CT98">
        <v>1.9429620000000001</v>
      </c>
      <c r="CU98">
        <v>0.97984300000000002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80.030635999999987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0.45715057200000009</v>
      </c>
      <c r="D99">
        <f t="shared" si="6"/>
        <v>0.64211465999999962</v>
      </c>
      <c r="E99">
        <f t="shared" si="6"/>
        <v>0</v>
      </c>
      <c r="F99">
        <f t="shared" si="6"/>
        <v>0.37472767199999918</v>
      </c>
      <c r="G99">
        <f t="shared" si="6"/>
        <v>0.54308356800000079</v>
      </c>
      <c r="H99">
        <f t="shared" si="6"/>
        <v>0</v>
      </c>
      <c r="I99">
        <f t="shared" si="6"/>
        <v>2.2373989599999984</v>
      </c>
      <c r="J99">
        <f t="shared" si="6"/>
        <v>5.4877440000000055E-2</v>
      </c>
      <c r="K99">
        <f t="shared" si="6"/>
        <v>8.2534238640000179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1.4974699439999968</v>
      </c>
      <c r="P99">
        <f t="shared" si="6"/>
        <v>2.2092822090000017</v>
      </c>
      <c r="Q99">
        <f t="shared" si="6"/>
        <v>0.51093800400000033</v>
      </c>
      <c r="R99">
        <f t="shared" si="6"/>
        <v>1.0283091119999979</v>
      </c>
      <c r="S99">
        <f t="shared" si="6"/>
        <v>0.63879040800000042</v>
      </c>
      <c r="T99">
        <f t="shared" si="6"/>
        <v>1.3482455999999969E-2</v>
      </c>
      <c r="U99">
        <f t="shared" si="6"/>
        <v>8.3753999999999849</v>
      </c>
      <c r="V99">
        <f t="shared" si="6"/>
        <v>0.47320117499999997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0.17204880000000033</v>
      </c>
      <c r="AA99">
        <f t="shared" si="6"/>
        <v>0.15799051999999994</v>
      </c>
      <c r="AB99">
        <f t="shared" si="6"/>
        <v>0.19007516425000009</v>
      </c>
      <c r="AC99">
        <f t="shared" si="6"/>
        <v>0.13966624199999991</v>
      </c>
      <c r="AD99">
        <f t="shared" si="6"/>
        <v>0.10649519624999999</v>
      </c>
      <c r="AE99">
        <f t="shared" si="6"/>
        <v>0</v>
      </c>
      <c r="AF99">
        <f t="shared" si="6"/>
        <v>0.31398123374999964</v>
      </c>
      <c r="AG99">
        <f t="shared" si="6"/>
        <v>1.0277356320000002</v>
      </c>
      <c r="AH99">
        <f t="shared" si="6"/>
        <v>0.65473190449999985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0.26808839224999992</v>
      </c>
      <c r="AN99">
        <f t="shared" si="6"/>
        <v>2.1212038499999968E-2</v>
      </c>
      <c r="AO99">
        <f t="shared" si="6"/>
        <v>0</v>
      </c>
      <c r="AP99">
        <f t="shared" si="6"/>
        <v>2.670885000000003E-2</v>
      </c>
      <c r="AQ99">
        <f t="shared" si="6"/>
        <v>0.57479993224999992</v>
      </c>
      <c r="AR99">
        <f t="shared" si="6"/>
        <v>1.0971000000000006</v>
      </c>
      <c r="AS99">
        <f t="shared" si="6"/>
        <v>0.75315058499999976</v>
      </c>
      <c r="AT99">
        <f t="shared" si="6"/>
        <v>0.20892520000000026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1.9120047497500001</v>
      </c>
      <c r="BA99">
        <f>SUM(B99:AZ99)</f>
        <v>55.566875272999987</v>
      </c>
      <c r="BD99">
        <f t="shared" ref="BD99:DJ99" si="7">SUM(BD3:BD98)/4000</f>
        <v>7.9794975000000046E-2</v>
      </c>
      <c r="BE99">
        <f t="shared" si="7"/>
        <v>0</v>
      </c>
      <c r="BF99">
        <f t="shared" si="7"/>
        <v>5.6011050000000044E-4</v>
      </c>
      <c r="BG99">
        <f t="shared" si="7"/>
        <v>0</v>
      </c>
      <c r="BH99">
        <f t="shared" si="7"/>
        <v>1.0218999999999995E-5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3.8638400000000052E-4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2.5679999999999939E-2</v>
      </c>
      <c r="BQ99">
        <f t="shared" si="8"/>
        <v>4.1149874999999998E-4</v>
      </c>
      <c r="BR99">
        <f t="shared" si="8"/>
        <v>7.8288620000000007E-3</v>
      </c>
      <c r="BS99">
        <f t="shared" si="8"/>
        <v>3.8880000000000053E-2</v>
      </c>
      <c r="BT99">
        <f t="shared" si="8"/>
        <v>5.5611879999999999E-3</v>
      </c>
      <c r="BU99">
        <f t="shared" si="8"/>
        <v>6.4620360000000182E-2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4.6514472000000064E-2</v>
      </c>
      <c r="CA99">
        <f t="shared" si="8"/>
        <v>8.4280584000000019E-2</v>
      </c>
      <c r="CB99">
        <f t="shared" si="8"/>
        <v>4.5505000000000059E-2</v>
      </c>
      <c r="CC99">
        <f t="shared" si="8"/>
        <v>2.9599999999999935E-2</v>
      </c>
      <c r="CD99">
        <f t="shared" si="8"/>
        <v>3.361250000000001E-2</v>
      </c>
      <c r="CE99">
        <f t="shared" si="8"/>
        <v>2.0254999999999995E-2</v>
      </c>
      <c r="CF99">
        <f t="shared" si="8"/>
        <v>5.2724999999999985E-3</v>
      </c>
      <c r="CG99">
        <f t="shared" si="8"/>
        <v>5.1620000000000055E-2</v>
      </c>
      <c r="CH99">
        <f t="shared" si="8"/>
        <v>5.2029162499999983E-3</v>
      </c>
      <c r="CI99">
        <f t="shared" si="8"/>
        <v>0.14871000000000018</v>
      </c>
      <c r="CJ99">
        <f t="shared" si="8"/>
        <v>4.6799999999999946E-2</v>
      </c>
      <c r="CK99">
        <f t="shared" si="8"/>
        <v>4.4160000000000067E-2</v>
      </c>
      <c r="CL99">
        <f t="shared" si="8"/>
        <v>0.11684417299999993</v>
      </c>
      <c r="CM99">
        <f t="shared" si="8"/>
        <v>2.2442735999999974E-2</v>
      </c>
      <c r="CN99">
        <f t="shared" si="8"/>
        <v>8.5019232000000028E-2</v>
      </c>
      <c r="CO99">
        <f t="shared" si="8"/>
        <v>7.0424999999999863E-2</v>
      </c>
      <c r="CP99">
        <f t="shared" si="8"/>
        <v>2.385568800000001E-2</v>
      </c>
      <c r="CQ99">
        <f t="shared" si="8"/>
        <v>6.7041528000000017E-2</v>
      </c>
      <c r="CR99">
        <f t="shared" si="8"/>
        <v>8.5679999999999867E-2</v>
      </c>
      <c r="CS99">
        <f t="shared" si="8"/>
        <v>5.5717895249999955E-2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1.9120047497500001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343.89266099999998</v>
      </c>
      <c r="L3">
        <v>437.6</v>
      </c>
      <c r="M3">
        <v>92.912925000000001</v>
      </c>
      <c r="N3">
        <v>119.136178</v>
      </c>
      <c r="O3">
        <v>62.394581000000002</v>
      </c>
      <c r="P3">
        <v>72.719499999999996</v>
      </c>
      <c r="Q3">
        <v>21.732600000000001</v>
      </c>
      <c r="R3">
        <v>42.171599999999998</v>
      </c>
      <c r="S3">
        <v>26.322399999999998</v>
      </c>
      <c r="T3">
        <v>0.56000000000000005</v>
      </c>
      <c r="U3">
        <v>348.97500000000002</v>
      </c>
      <c r="V3">
        <v>20.73</v>
      </c>
      <c r="W3">
        <v>34.792271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42.822318000000003</v>
      </c>
      <c r="AH3">
        <v>0</v>
      </c>
      <c r="AI3">
        <v>0</v>
      </c>
      <c r="AJ3">
        <v>0</v>
      </c>
      <c r="AK3">
        <v>26.555779999999999</v>
      </c>
      <c r="AL3">
        <v>0</v>
      </c>
      <c r="AM3">
        <v>10.918806</v>
      </c>
      <c r="AN3">
        <v>0.84221400000000002</v>
      </c>
      <c r="AO3">
        <v>0</v>
      </c>
      <c r="AP3">
        <v>0.25619999999999998</v>
      </c>
      <c r="AQ3">
        <v>0</v>
      </c>
      <c r="AR3">
        <v>52.44</v>
      </c>
      <c r="AS3">
        <v>32.553840000000001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80.604119000000026</v>
      </c>
      <c r="BA3">
        <f>SUM(B3:AZ3)</f>
        <v>2040.8330059999996</v>
      </c>
      <c r="BB3">
        <v>0</v>
      </c>
      <c r="BD3">
        <v>7.81</v>
      </c>
      <c r="BE3">
        <v>1.95</v>
      </c>
      <c r="BF3">
        <v>3.03</v>
      </c>
      <c r="BG3">
        <v>1.84</v>
      </c>
      <c r="BH3">
        <v>9.34</v>
      </c>
      <c r="BI3">
        <v>0.87</v>
      </c>
      <c r="BJ3">
        <v>1.47</v>
      </c>
      <c r="BK3">
        <v>1.88</v>
      </c>
      <c r="BL3">
        <v>1.06</v>
      </c>
      <c r="BM3">
        <v>0.14000000000000001</v>
      </c>
      <c r="BN3">
        <v>3.57</v>
      </c>
      <c r="BO3">
        <v>3.02</v>
      </c>
      <c r="BP3">
        <v>0.25</v>
      </c>
      <c r="BQ3">
        <v>2.02</v>
      </c>
      <c r="BR3">
        <v>1.07</v>
      </c>
      <c r="BS3">
        <v>1.62</v>
      </c>
      <c r="BT3">
        <v>2.6925150000000002</v>
      </c>
      <c r="BU3">
        <v>1.341844</v>
      </c>
      <c r="BV3">
        <v>1.974351</v>
      </c>
      <c r="BW3">
        <v>1.9429620000000001</v>
      </c>
      <c r="BX3">
        <v>0.97984300000000002</v>
      </c>
      <c r="BY3">
        <v>2.6836880000000001</v>
      </c>
      <c r="BZ3">
        <v>1.327531</v>
      </c>
      <c r="CA3">
        <v>0</v>
      </c>
      <c r="CB3">
        <v>5.1130000000000004E-3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3.542468</v>
      </c>
      <c r="CO3">
        <v>2.0896979999999998</v>
      </c>
      <c r="CP3">
        <v>4.2581249999999997</v>
      </c>
      <c r="CQ3">
        <v>0</v>
      </c>
      <c r="CR3">
        <v>0.84400399999999998</v>
      </c>
      <c r="CS3">
        <v>2.7933970000000001</v>
      </c>
      <c r="CT3">
        <v>0.49598399999999998</v>
      </c>
      <c r="CU3">
        <v>0</v>
      </c>
      <c r="CV3">
        <v>0</v>
      </c>
      <c r="CW3">
        <v>0.99398699999999995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80.604119000000026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343.89266099999998</v>
      </c>
      <c r="L4">
        <v>437.6</v>
      </c>
      <c r="M4">
        <v>92.912925000000001</v>
      </c>
      <c r="N4">
        <v>119.136178</v>
      </c>
      <c r="O4">
        <v>62.394581000000002</v>
      </c>
      <c r="P4">
        <v>72.719499999999996</v>
      </c>
      <c r="Q4">
        <v>21.732600000000001</v>
      </c>
      <c r="R4">
        <v>42.171599999999998</v>
      </c>
      <c r="S4">
        <v>26.3124</v>
      </c>
      <c r="T4">
        <v>0.56000000000000005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42.822318000000003</v>
      </c>
      <c r="AH4">
        <v>0</v>
      </c>
      <c r="AI4">
        <v>0</v>
      </c>
      <c r="AJ4">
        <v>0</v>
      </c>
      <c r="AK4">
        <v>26.555779999999999</v>
      </c>
      <c r="AL4">
        <v>0</v>
      </c>
      <c r="AM4">
        <v>10.918806</v>
      </c>
      <c r="AN4">
        <v>0.84221400000000002</v>
      </c>
      <c r="AO4">
        <v>0</v>
      </c>
      <c r="AP4">
        <v>0.25619999999999998</v>
      </c>
      <c r="AQ4">
        <v>0</v>
      </c>
      <c r="AR4">
        <v>52.44</v>
      </c>
      <c r="AS4">
        <v>32.553840000000001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80.664374000000009</v>
      </c>
      <c r="BA4">
        <f t="shared" ref="BA4:BA67" si="1">SUM(B4:AZ4)</f>
        <v>2040.8902999999998</v>
      </c>
      <c r="BB4">
        <v>1</v>
      </c>
      <c r="BD4">
        <v>7.81</v>
      </c>
      <c r="BE4">
        <v>1.95</v>
      </c>
      <c r="BF4">
        <v>3.03</v>
      </c>
      <c r="BG4">
        <v>1.84</v>
      </c>
      <c r="BH4">
        <v>9.34</v>
      </c>
      <c r="BI4">
        <v>0.87</v>
      </c>
      <c r="BJ4">
        <v>1.47</v>
      </c>
      <c r="BK4">
        <v>1.88</v>
      </c>
      <c r="BL4">
        <v>1.06</v>
      </c>
      <c r="BM4">
        <v>0.2</v>
      </c>
      <c r="BN4">
        <v>3.57</v>
      </c>
      <c r="BO4">
        <v>3.02</v>
      </c>
      <c r="BP4">
        <v>0.25</v>
      </c>
      <c r="BQ4">
        <v>2.02</v>
      </c>
      <c r="BR4">
        <v>1.07</v>
      </c>
      <c r="BS4">
        <v>1.62</v>
      </c>
      <c r="BT4">
        <v>2.6925150000000002</v>
      </c>
      <c r="BU4">
        <v>1.341844</v>
      </c>
      <c r="BV4">
        <v>1.9746060000000001</v>
      </c>
      <c r="BW4">
        <v>1.9429620000000001</v>
      </c>
      <c r="BX4">
        <v>0.97984300000000002</v>
      </c>
      <c r="BY4">
        <v>2.6836880000000001</v>
      </c>
      <c r="BZ4">
        <v>1.327531</v>
      </c>
      <c r="CA4">
        <v>0</v>
      </c>
      <c r="CB4">
        <v>5.1130000000000004E-3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3.542468</v>
      </c>
      <c r="CO4">
        <v>2.0896979999999998</v>
      </c>
      <c r="CP4">
        <v>4.2581249999999997</v>
      </c>
      <c r="CQ4">
        <v>0</v>
      </c>
      <c r="CR4">
        <v>0.84400399999999998</v>
      </c>
      <c r="CS4">
        <v>2.7933970000000001</v>
      </c>
      <c r="CT4">
        <v>0.49598399999999998</v>
      </c>
      <c r="CU4">
        <v>0</v>
      </c>
      <c r="CV4">
        <v>0</v>
      </c>
      <c r="CW4">
        <v>0.99398699999999995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80.664374000000009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343.89266099999998</v>
      </c>
      <c r="L5">
        <v>437.6</v>
      </c>
      <c r="M5">
        <v>92.912925000000001</v>
      </c>
      <c r="N5">
        <v>119.136178</v>
      </c>
      <c r="O5">
        <v>62.394581000000002</v>
      </c>
      <c r="P5">
        <v>72.719499999999996</v>
      </c>
      <c r="Q5">
        <v>21.732600000000001</v>
      </c>
      <c r="R5">
        <v>42.261600000000001</v>
      </c>
      <c r="S5">
        <v>26.322399999999998</v>
      </c>
      <c r="T5">
        <v>0.56000000000000005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42.822318000000003</v>
      </c>
      <c r="AH5">
        <v>0</v>
      </c>
      <c r="AI5">
        <v>0</v>
      </c>
      <c r="AJ5">
        <v>0</v>
      </c>
      <c r="AK5">
        <v>26.555779999999999</v>
      </c>
      <c r="AL5">
        <v>0</v>
      </c>
      <c r="AM5">
        <v>10.918806</v>
      </c>
      <c r="AN5">
        <v>0.86180000000000001</v>
      </c>
      <c r="AO5">
        <v>0</v>
      </c>
      <c r="AP5">
        <v>0.25619999999999998</v>
      </c>
      <c r="AQ5">
        <v>0</v>
      </c>
      <c r="AR5">
        <v>52.44</v>
      </c>
      <c r="AS5">
        <v>32.553840000000001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80.696745000000021</v>
      </c>
      <c r="BA5">
        <f t="shared" si="1"/>
        <v>2041.0422569999996</v>
      </c>
      <c r="BB5">
        <v>2</v>
      </c>
      <c r="BD5">
        <v>7.81</v>
      </c>
      <c r="BE5">
        <v>1.95</v>
      </c>
      <c r="BF5">
        <v>3.03</v>
      </c>
      <c r="BG5">
        <v>1.84</v>
      </c>
      <c r="BH5">
        <v>9.34</v>
      </c>
      <c r="BI5">
        <v>0.87</v>
      </c>
      <c r="BJ5">
        <v>1.47</v>
      </c>
      <c r="BK5">
        <v>1.88</v>
      </c>
      <c r="BL5">
        <v>1.06</v>
      </c>
      <c r="BM5">
        <v>0.2</v>
      </c>
      <c r="BN5">
        <v>3.57</v>
      </c>
      <c r="BO5">
        <v>3.02</v>
      </c>
      <c r="BP5">
        <v>0.25</v>
      </c>
      <c r="BQ5">
        <v>2.02</v>
      </c>
      <c r="BR5">
        <v>1.07</v>
      </c>
      <c r="BS5">
        <v>1.62</v>
      </c>
      <c r="BT5">
        <v>2.6925150000000002</v>
      </c>
      <c r="BU5">
        <v>1.341844</v>
      </c>
      <c r="BV5">
        <v>2.006977</v>
      </c>
      <c r="BW5">
        <v>1.9429620000000001</v>
      </c>
      <c r="BX5">
        <v>0.97984300000000002</v>
      </c>
      <c r="BY5">
        <v>2.6836880000000001</v>
      </c>
      <c r="BZ5">
        <v>1.327531</v>
      </c>
      <c r="CA5">
        <v>0</v>
      </c>
      <c r="CB5">
        <v>5.1130000000000004E-3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3.542468</v>
      </c>
      <c r="CO5">
        <v>2.0896979999999998</v>
      </c>
      <c r="CP5">
        <v>4.2581249999999997</v>
      </c>
      <c r="CQ5">
        <v>0</v>
      </c>
      <c r="CR5">
        <v>0.84400399999999998</v>
      </c>
      <c r="CS5">
        <v>2.7933970000000001</v>
      </c>
      <c r="CT5">
        <v>0.49598399999999998</v>
      </c>
      <c r="CU5">
        <v>0</v>
      </c>
      <c r="CV5">
        <v>0</v>
      </c>
      <c r="CW5">
        <v>0.99398699999999995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80.696745000000021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343.89266099999998</v>
      </c>
      <c r="L6">
        <v>437.6</v>
      </c>
      <c r="M6">
        <v>92.912925000000001</v>
      </c>
      <c r="N6">
        <v>119.136178</v>
      </c>
      <c r="O6">
        <v>62.394581000000002</v>
      </c>
      <c r="P6">
        <v>72.719499999999996</v>
      </c>
      <c r="Q6">
        <v>21.732600000000001</v>
      </c>
      <c r="R6">
        <v>42.261600000000001</v>
      </c>
      <c r="S6">
        <v>26.322399999999998</v>
      </c>
      <c r="T6">
        <v>0.56000000000000005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42.822318000000003</v>
      </c>
      <c r="AH6">
        <v>0</v>
      </c>
      <c r="AI6">
        <v>0</v>
      </c>
      <c r="AJ6">
        <v>0</v>
      </c>
      <c r="AK6">
        <v>26.555779999999999</v>
      </c>
      <c r="AL6">
        <v>0</v>
      </c>
      <c r="AM6">
        <v>10.918806</v>
      </c>
      <c r="AN6">
        <v>0.86180000000000001</v>
      </c>
      <c r="AO6">
        <v>0</v>
      </c>
      <c r="AP6">
        <v>0.25619999999999998</v>
      </c>
      <c r="AQ6">
        <v>0</v>
      </c>
      <c r="AR6">
        <v>52.44</v>
      </c>
      <c r="AS6">
        <v>32.553840000000001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80.696745000000021</v>
      </c>
      <c r="BA6">
        <f t="shared" si="1"/>
        <v>2041.0422569999996</v>
      </c>
      <c r="BB6">
        <v>3</v>
      </c>
      <c r="BD6">
        <v>7.81</v>
      </c>
      <c r="BE6">
        <v>1.95</v>
      </c>
      <c r="BF6">
        <v>3.03</v>
      </c>
      <c r="BG6">
        <v>1.84</v>
      </c>
      <c r="BH6">
        <v>9.34</v>
      </c>
      <c r="BI6">
        <v>0.87</v>
      </c>
      <c r="BJ6">
        <v>1.47</v>
      </c>
      <c r="BK6">
        <v>1.88</v>
      </c>
      <c r="BL6">
        <v>1.06</v>
      </c>
      <c r="BM6">
        <v>0.2</v>
      </c>
      <c r="BN6">
        <v>3.57</v>
      </c>
      <c r="BO6">
        <v>3.02</v>
      </c>
      <c r="BP6">
        <v>0.25</v>
      </c>
      <c r="BQ6">
        <v>2.02</v>
      </c>
      <c r="BR6">
        <v>1.07</v>
      </c>
      <c r="BS6">
        <v>1.62</v>
      </c>
      <c r="BT6">
        <v>2.6925150000000002</v>
      </c>
      <c r="BU6">
        <v>1.341844</v>
      </c>
      <c r="BV6">
        <v>2.006977</v>
      </c>
      <c r="BW6">
        <v>1.9429620000000001</v>
      </c>
      <c r="BX6">
        <v>0.97984300000000002</v>
      </c>
      <c r="BY6">
        <v>2.6836880000000001</v>
      </c>
      <c r="BZ6">
        <v>1.327531</v>
      </c>
      <c r="CA6">
        <v>0</v>
      </c>
      <c r="CB6">
        <v>5.1130000000000004E-3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3.542468</v>
      </c>
      <c r="CO6">
        <v>2.0896979999999998</v>
      </c>
      <c r="CP6">
        <v>4.2581249999999997</v>
      </c>
      <c r="CQ6">
        <v>0</v>
      </c>
      <c r="CR6">
        <v>0.84400399999999998</v>
      </c>
      <c r="CS6">
        <v>2.7933970000000001</v>
      </c>
      <c r="CT6">
        <v>0.49598399999999998</v>
      </c>
      <c r="CU6">
        <v>0</v>
      </c>
      <c r="CV6">
        <v>0</v>
      </c>
      <c r="CW6">
        <v>0.99398699999999995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80.696745000000021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343.89266099999998</v>
      </c>
      <c r="L7">
        <v>437.6</v>
      </c>
      <c r="M7">
        <v>92.912925000000001</v>
      </c>
      <c r="N7">
        <v>119.136178</v>
      </c>
      <c r="O7">
        <v>62.394581000000002</v>
      </c>
      <c r="P7">
        <v>72.719499999999996</v>
      </c>
      <c r="Q7">
        <v>21.742599999999999</v>
      </c>
      <c r="R7">
        <v>42.281599999999997</v>
      </c>
      <c r="S7">
        <v>26.3324</v>
      </c>
      <c r="T7">
        <v>0.56000000000000005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42.822318000000003</v>
      </c>
      <c r="AH7">
        <v>0</v>
      </c>
      <c r="AI7">
        <v>0</v>
      </c>
      <c r="AJ7">
        <v>0</v>
      </c>
      <c r="AK7">
        <v>26.555779999999999</v>
      </c>
      <c r="AL7">
        <v>0</v>
      </c>
      <c r="AM7">
        <v>10.918806</v>
      </c>
      <c r="AN7">
        <v>0.86180000000000001</v>
      </c>
      <c r="AO7">
        <v>0</v>
      </c>
      <c r="AP7">
        <v>1.1529</v>
      </c>
      <c r="AQ7">
        <v>0</v>
      </c>
      <c r="AR7">
        <v>44.16</v>
      </c>
      <c r="AS7">
        <v>31.897383000000001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80.729116000000005</v>
      </c>
      <c r="BA7">
        <f t="shared" si="1"/>
        <v>2033.0748709999996</v>
      </c>
      <c r="BB7">
        <v>4</v>
      </c>
      <c r="BD7">
        <v>7.81</v>
      </c>
      <c r="BE7">
        <v>1.95</v>
      </c>
      <c r="BF7">
        <v>3.03</v>
      </c>
      <c r="BG7">
        <v>1.84</v>
      </c>
      <c r="BH7">
        <v>9.34</v>
      </c>
      <c r="BI7">
        <v>0.87</v>
      </c>
      <c r="BJ7">
        <v>1.47</v>
      </c>
      <c r="BK7">
        <v>1.88</v>
      </c>
      <c r="BL7">
        <v>1.06</v>
      </c>
      <c r="BM7">
        <v>0.2</v>
      </c>
      <c r="BN7">
        <v>3.57</v>
      </c>
      <c r="BO7">
        <v>3.02</v>
      </c>
      <c r="BP7">
        <v>0.25</v>
      </c>
      <c r="BQ7">
        <v>2.02</v>
      </c>
      <c r="BR7">
        <v>1.07</v>
      </c>
      <c r="BS7">
        <v>1.62</v>
      </c>
      <c r="BT7">
        <v>2.6925150000000002</v>
      </c>
      <c r="BU7">
        <v>1.341844</v>
      </c>
      <c r="BV7">
        <v>2.0393479999999999</v>
      </c>
      <c r="BW7">
        <v>1.9429620000000001</v>
      </c>
      <c r="BX7">
        <v>0.97984300000000002</v>
      </c>
      <c r="BY7">
        <v>2.6836880000000001</v>
      </c>
      <c r="BZ7">
        <v>1.327531</v>
      </c>
      <c r="CA7">
        <v>0</v>
      </c>
      <c r="CB7">
        <v>5.1130000000000004E-3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3.542468</v>
      </c>
      <c r="CO7">
        <v>2.0896979999999998</v>
      </c>
      <c r="CP7">
        <v>4.2581249999999997</v>
      </c>
      <c r="CQ7">
        <v>0</v>
      </c>
      <c r="CR7">
        <v>0.84400399999999998</v>
      </c>
      <c r="CS7">
        <v>2.7933970000000001</v>
      </c>
      <c r="CT7">
        <v>0.49598399999999998</v>
      </c>
      <c r="CU7">
        <v>0</v>
      </c>
      <c r="CV7">
        <v>0</v>
      </c>
      <c r="CW7">
        <v>0.99398699999999995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80.729116000000005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343.89266099999998</v>
      </c>
      <c r="L8">
        <v>437.6</v>
      </c>
      <c r="M8">
        <v>92.912925000000001</v>
      </c>
      <c r="N8">
        <v>119.136178</v>
      </c>
      <c r="O8">
        <v>62.394581000000002</v>
      </c>
      <c r="P8">
        <v>72.719499999999996</v>
      </c>
      <c r="Q8">
        <v>21.752600000000001</v>
      </c>
      <c r="R8">
        <v>42.281599999999997</v>
      </c>
      <c r="S8">
        <v>26.3324</v>
      </c>
      <c r="T8">
        <v>0.56000000000000005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42.822318000000003</v>
      </c>
      <c r="AH8">
        <v>0</v>
      </c>
      <c r="AI8">
        <v>0</v>
      </c>
      <c r="AJ8">
        <v>0</v>
      </c>
      <c r="AK8">
        <v>26.555779999999999</v>
      </c>
      <c r="AL8">
        <v>0</v>
      </c>
      <c r="AM8">
        <v>10.918806</v>
      </c>
      <c r="AN8">
        <v>0.86180000000000001</v>
      </c>
      <c r="AO8">
        <v>0</v>
      </c>
      <c r="AP8">
        <v>1.1529</v>
      </c>
      <c r="AQ8">
        <v>0</v>
      </c>
      <c r="AR8">
        <v>44.16</v>
      </c>
      <c r="AS8">
        <v>31.897383000000001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80.761487000000017</v>
      </c>
      <c r="BA8">
        <f t="shared" si="1"/>
        <v>2033.1172419999998</v>
      </c>
      <c r="BB8">
        <v>5</v>
      </c>
      <c r="BD8">
        <v>7.81</v>
      </c>
      <c r="BE8">
        <v>1.95</v>
      </c>
      <c r="BF8">
        <v>3.03</v>
      </c>
      <c r="BG8">
        <v>1.84</v>
      </c>
      <c r="BH8">
        <v>9.34</v>
      </c>
      <c r="BI8">
        <v>0.87</v>
      </c>
      <c r="BJ8">
        <v>1.47</v>
      </c>
      <c r="BK8">
        <v>1.88</v>
      </c>
      <c r="BL8">
        <v>1.06</v>
      </c>
      <c r="BM8">
        <v>0.2</v>
      </c>
      <c r="BN8">
        <v>3.57</v>
      </c>
      <c r="BO8">
        <v>3.02</v>
      </c>
      <c r="BP8">
        <v>0.25</v>
      </c>
      <c r="BQ8">
        <v>2.02</v>
      </c>
      <c r="BR8">
        <v>1.07</v>
      </c>
      <c r="BS8">
        <v>1.62</v>
      </c>
      <c r="BT8">
        <v>2.6925150000000002</v>
      </c>
      <c r="BU8">
        <v>1.341844</v>
      </c>
      <c r="BV8">
        <v>2.0717189999999999</v>
      </c>
      <c r="BW8">
        <v>1.9429620000000001</v>
      </c>
      <c r="BX8">
        <v>0.97984300000000002</v>
      </c>
      <c r="BY8">
        <v>2.6836880000000001</v>
      </c>
      <c r="BZ8">
        <v>1.327531</v>
      </c>
      <c r="CA8">
        <v>0</v>
      </c>
      <c r="CB8">
        <v>5.1130000000000004E-3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3.542468</v>
      </c>
      <c r="CO8">
        <v>2.0896979999999998</v>
      </c>
      <c r="CP8">
        <v>4.2581249999999997</v>
      </c>
      <c r="CQ8">
        <v>0</v>
      </c>
      <c r="CR8">
        <v>0.84400399999999998</v>
      </c>
      <c r="CS8">
        <v>2.7933970000000001</v>
      </c>
      <c r="CT8">
        <v>0.49598399999999998</v>
      </c>
      <c r="CU8">
        <v>0</v>
      </c>
      <c r="CV8">
        <v>0</v>
      </c>
      <c r="CW8">
        <v>0.99398699999999995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80.761487000000017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343.89266099999998</v>
      </c>
      <c r="L9">
        <v>437.6</v>
      </c>
      <c r="M9">
        <v>92.912925000000001</v>
      </c>
      <c r="N9">
        <v>119.136178</v>
      </c>
      <c r="O9">
        <v>62.394581000000002</v>
      </c>
      <c r="P9">
        <v>72.719499999999996</v>
      </c>
      <c r="Q9">
        <v>21.752600000000001</v>
      </c>
      <c r="R9">
        <v>42.281599999999997</v>
      </c>
      <c r="S9">
        <v>26.3324</v>
      </c>
      <c r="T9">
        <v>0.56000000000000005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42.822318000000003</v>
      </c>
      <c r="AH9">
        <v>0</v>
      </c>
      <c r="AI9">
        <v>0</v>
      </c>
      <c r="AJ9">
        <v>0</v>
      </c>
      <c r="AK9">
        <v>26.555779999999999</v>
      </c>
      <c r="AL9">
        <v>0</v>
      </c>
      <c r="AM9">
        <v>10.918806</v>
      </c>
      <c r="AN9">
        <v>0.86180000000000001</v>
      </c>
      <c r="AO9">
        <v>0</v>
      </c>
      <c r="AP9">
        <v>1.1529</v>
      </c>
      <c r="AQ9">
        <v>0</v>
      </c>
      <c r="AR9">
        <v>44.16</v>
      </c>
      <c r="AS9">
        <v>31.897383000000001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80.761487000000017</v>
      </c>
      <c r="BA9">
        <f t="shared" si="1"/>
        <v>2033.1172419999998</v>
      </c>
      <c r="BB9">
        <v>6</v>
      </c>
      <c r="BD9">
        <v>7.81</v>
      </c>
      <c r="BE9">
        <v>1.95</v>
      </c>
      <c r="BF9">
        <v>3.03</v>
      </c>
      <c r="BG9">
        <v>1.84</v>
      </c>
      <c r="BH9">
        <v>9.34</v>
      </c>
      <c r="BI9">
        <v>0.87</v>
      </c>
      <c r="BJ9">
        <v>1.47</v>
      </c>
      <c r="BK9">
        <v>1.88</v>
      </c>
      <c r="BL9">
        <v>1.06</v>
      </c>
      <c r="BM9">
        <v>0.2</v>
      </c>
      <c r="BN9">
        <v>3.57</v>
      </c>
      <c r="BO9">
        <v>3.02</v>
      </c>
      <c r="BP9">
        <v>0.25</v>
      </c>
      <c r="BQ9">
        <v>2.02</v>
      </c>
      <c r="BR9">
        <v>1.07</v>
      </c>
      <c r="BS9">
        <v>1.62</v>
      </c>
      <c r="BT9">
        <v>2.6925150000000002</v>
      </c>
      <c r="BU9">
        <v>1.341844</v>
      </c>
      <c r="BV9">
        <v>2.0717189999999999</v>
      </c>
      <c r="BW9">
        <v>1.9429620000000001</v>
      </c>
      <c r="BX9">
        <v>0.97984300000000002</v>
      </c>
      <c r="BY9">
        <v>2.6836880000000001</v>
      </c>
      <c r="BZ9">
        <v>1.327531</v>
      </c>
      <c r="CA9">
        <v>0</v>
      </c>
      <c r="CB9">
        <v>5.1130000000000004E-3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3.542468</v>
      </c>
      <c r="CO9">
        <v>2.0896979999999998</v>
      </c>
      <c r="CP9">
        <v>4.2581249999999997</v>
      </c>
      <c r="CQ9">
        <v>0</v>
      </c>
      <c r="CR9">
        <v>0.84400399999999998</v>
      </c>
      <c r="CS9">
        <v>2.7933970000000001</v>
      </c>
      <c r="CT9">
        <v>0.49598399999999998</v>
      </c>
      <c r="CU9">
        <v>0</v>
      </c>
      <c r="CV9">
        <v>0</v>
      </c>
      <c r="CW9">
        <v>0.99398699999999995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80.761487000000017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343.89266099999998</v>
      </c>
      <c r="L10">
        <v>437.6</v>
      </c>
      <c r="M10">
        <v>92.912925000000001</v>
      </c>
      <c r="N10">
        <v>119.136178</v>
      </c>
      <c r="O10">
        <v>62.394581000000002</v>
      </c>
      <c r="P10">
        <v>72.719499999999996</v>
      </c>
      <c r="Q10">
        <v>21.752600000000001</v>
      </c>
      <c r="R10">
        <v>42.281599999999997</v>
      </c>
      <c r="S10">
        <v>26.3324</v>
      </c>
      <c r="T10">
        <v>0.56000000000000005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42.822318000000003</v>
      </c>
      <c r="AH10">
        <v>0</v>
      </c>
      <c r="AI10">
        <v>0</v>
      </c>
      <c r="AJ10">
        <v>0</v>
      </c>
      <c r="AK10">
        <v>26.555779999999999</v>
      </c>
      <c r="AL10">
        <v>0</v>
      </c>
      <c r="AM10">
        <v>10.918806</v>
      </c>
      <c r="AN10">
        <v>0.86180000000000001</v>
      </c>
      <c r="AO10">
        <v>0</v>
      </c>
      <c r="AP10">
        <v>1.1529</v>
      </c>
      <c r="AQ10">
        <v>0</v>
      </c>
      <c r="AR10">
        <v>44.16</v>
      </c>
      <c r="AS10">
        <v>31.897383000000001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80.804647000000017</v>
      </c>
      <c r="BA10">
        <f t="shared" si="1"/>
        <v>2033.1604019999997</v>
      </c>
      <c r="BB10">
        <v>7</v>
      </c>
      <c r="BD10">
        <v>7.81</v>
      </c>
      <c r="BE10">
        <v>1.95</v>
      </c>
      <c r="BF10">
        <v>3.03</v>
      </c>
      <c r="BG10">
        <v>1.84</v>
      </c>
      <c r="BH10">
        <v>9.34</v>
      </c>
      <c r="BI10">
        <v>0.87</v>
      </c>
      <c r="BJ10">
        <v>1.47</v>
      </c>
      <c r="BK10">
        <v>1.88</v>
      </c>
      <c r="BL10">
        <v>1.06</v>
      </c>
      <c r="BM10">
        <v>0.2</v>
      </c>
      <c r="BN10">
        <v>3.57</v>
      </c>
      <c r="BO10">
        <v>3.02</v>
      </c>
      <c r="BP10">
        <v>0.25</v>
      </c>
      <c r="BQ10">
        <v>2.02</v>
      </c>
      <c r="BR10">
        <v>1.07</v>
      </c>
      <c r="BS10">
        <v>1.62</v>
      </c>
      <c r="BT10">
        <v>2.6925150000000002</v>
      </c>
      <c r="BU10">
        <v>1.341844</v>
      </c>
      <c r="BV10">
        <v>2.1148790000000002</v>
      </c>
      <c r="BW10">
        <v>1.9429620000000001</v>
      </c>
      <c r="BX10">
        <v>0.97984300000000002</v>
      </c>
      <c r="BY10">
        <v>2.6836880000000001</v>
      </c>
      <c r="BZ10">
        <v>1.327531</v>
      </c>
      <c r="CA10">
        <v>0</v>
      </c>
      <c r="CB10">
        <v>5.1130000000000004E-3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3.542468</v>
      </c>
      <c r="CO10">
        <v>2.0896979999999998</v>
      </c>
      <c r="CP10">
        <v>4.2581249999999997</v>
      </c>
      <c r="CQ10">
        <v>0</v>
      </c>
      <c r="CR10">
        <v>0.84400399999999998</v>
      </c>
      <c r="CS10">
        <v>2.7933970000000001</v>
      </c>
      <c r="CT10">
        <v>0.49598399999999998</v>
      </c>
      <c r="CU10">
        <v>0</v>
      </c>
      <c r="CV10">
        <v>0</v>
      </c>
      <c r="CW10">
        <v>0.99398699999999995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80.804647000000017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343.89266099999998</v>
      </c>
      <c r="L11">
        <v>437.6</v>
      </c>
      <c r="M11">
        <v>92.912925000000001</v>
      </c>
      <c r="N11">
        <v>119.136178</v>
      </c>
      <c r="O11">
        <v>62.394581000000002</v>
      </c>
      <c r="P11">
        <v>72.719499999999996</v>
      </c>
      <c r="Q11">
        <v>21.752600000000001</v>
      </c>
      <c r="R11">
        <v>42.271599999999999</v>
      </c>
      <c r="S11">
        <v>26.322399999999998</v>
      </c>
      <c r="T11">
        <v>0.56000000000000005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42.822318000000003</v>
      </c>
      <c r="AH11">
        <v>0</v>
      </c>
      <c r="AI11">
        <v>0</v>
      </c>
      <c r="AJ11">
        <v>0</v>
      </c>
      <c r="AK11">
        <v>26.555779999999999</v>
      </c>
      <c r="AL11">
        <v>0</v>
      </c>
      <c r="AM11">
        <v>10.918806</v>
      </c>
      <c r="AN11">
        <v>0.86180000000000001</v>
      </c>
      <c r="AO11">
        <v>0</v>
      </c>
      <c r="AP11">
        <v>1.1529</v>
      </c>
      <c r="AQ11">
        <v>0</v>
      </c>
      <c r="AR11">
        <v>44.16</v>
      </c>
      <c r="AS11">
        <v>31.897383000000001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80.867808000000025</v>
      </c>
      <c r="BA11">
        <f t="shared" si="1"/>
        <v>2033.2035629999998</v>
      </c>
      <c r="BB11">
        <v>8</v>
      </c>
      <c r="BD11">
        <v>7.81</v>
      </c>
      <c r="BE11">
        <v>1.95</v>
      </c>
      <c r="BF11">
        <v>3.03</v>
      </c>
      <c r="BG11">
        <v>1.84</v>
      </c>
      <c r="BH11">
        <v>9.34</v>
      </c>
      <c r="BI11">
        <v>0.87</v>
      </c>
      <c r="BJ11">
        <v>1.47</v>
      </c>
      <c r="BK11">
        <v>1.9</v>
      </c>
      <c r="BL11">
        <v>1.06</v>
      </c>
      <c r="BM11">
        <v>0.2</v>
      </c>
      <c r="BN11">
        <v>3.57</v>
      </c>
      <c r="BO11">
        <v>3.02</v>
      </c>
      <c r="BP11">
        <v>0.25</v>
      </c>
      <c r="BQ11">
        <v>2.02</v>
      </c>
      <c r="BR11">
        <v>1.07</v>
      </c>
      <c r="BS11">
        <v>1.62</v>
      </c>
      <c r="BT11">
        <v>2.6925150000000002</v>
      </c>
      <c r="BU11">
        <v>1.341844</v>
      </c>
      <c r="BV11">
        <v>2.1580400000000002</v>
      </c>
      <c r="BW11">
        <v>1.9429620000000001</v>
      </c>
      <c r="BX11">
        <v>0.97984300000000002</v>
      </c>
      <c r="BY11">
        <v>2.6836880000000001</v>
      </c>
      <c r="BZ11">
        <v>1.327531</v>
      </c>
      <c r="CA11">
        <v>0</v>
      </c>
      <c r="CB11">
        <v>5.1130000000000004E-3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3.542468</v>
      </c>
      <c r="CO11">
        <v>2.0896979999999998</v>
      </c>
      <c r="CP11">
        <v>4.2581249999999997</v>
      </c>
      <c r="CQ11">
        <v>0</v>
      </c>
      <c r="CR11">
        <v>0.84400399999999998</v>
      </c>
      <c r="CS11">
        <v>2.7933970000000001</v>
      </c>
      <c r="CT11">
        <v>0.49598399999999998</v>
      </c>
      <c r="CU11">
        <v>0</v>
      </c>
      <c r="CV11">
        <v>0</v>
      </c>
      <c r="CW11">
        <v>0.99398699999999995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80.867808000000025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343.89266099999998</v>
      </c>
      <c r="L12">
        <v>437.6</v>
      </c>
      <c r="M12">
        <v>92.912925000000001</v>
      </c>
      <c r="N12">
        <v>119.136178</v>
      </c>
      <c r="O12">
        <v>62.394581000000002</v>
      </c>
      <c r="P12">
        <v>72.719499999999996</v>
      </c>
      <c r="Q12">
        <v>21.752600000000001</v>
      </c>
      <c r="R12">
        <v>42.271599999999999</v>
      </c>
      <c r="S12">
        <v>26.322399999999998</v>
      </c>
      <c r="T12">
        <v>0.56000000000000005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42.822318000000003</v>
      </c>
      <c r="AH12">
        <v>0</v>
      </c>
      <c r="AI12">
        <v>0</v>
      </c>
      <c r="AJ12">
        <v>0</v>
      </c>
      <c r="AK12">
        <v>26.555779999999999</v>
      </c>
      <c r="AL12">
        <v>0</v>
      </c>
      <c r="AM12">
        <v>10.918806</v>
      </c>
      <c r="AN12">
        <v>0.86180000000000001</v>
      </c>
      <c r="AO12">
        <v>0</v>
      </c>
      <c r="AP12">
        <v>1.1529</v>
      </c>
      <c r="AQ12">
        <v>0</v>
      </c>
      <c r="AR12">
        <v>44.16</v>
      </c>
      <c r="AS12">
        <v>31.897383000000001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80.889389000000023</v>
      </c>
      <c r="BA12">
        <f t="shared" si="1"/>
        <v>2033.2251439999998</v>
      </c>
      <c r="BB12">
        <v>9</v>
      </c>
      <c r="BD12">
        <v>7.81</v>
      </c>
      <c r="BE12">
        <v>1.95</v>
      </c>
      <c r="BF12">
        <v>3.03</v>
      </c>
      <c r="BG12">
        <v>1.84</v>
      </c>
      <c r="BH12">
        <v>9.34</v>
      </c>
      <c r="BI12">
        <v>0.87</v>
      </c>
      <c r="BJ12">
        <v>1.47</v>
      </c>
      <c r="BK12">
        <v>1.9</v>
      </c>
      <c r="BL12">
        <v>1.06</v>
      </c>
      <c r="BM12">
        <v>0.2</v>
      </c>
      <c r="BN12">
        <v>3.57</v>
      </c>
      <c r="BO12">
        <v>3.02</v>
      </c>
      <c r="BP12">
        <v>0.25</v>
      </c>
      <c r="BQ12">
        <v>2.02</v>
      </c>
      <c r="BR12">
        <v>1.07</v>
      </c>
      <c r="BS12">
        <v>1.62</v>
      </c>
      <c r="BT12">
        <v>2.6925150000000002</v>
      </c>
      <c r="BU12">
        <v>1.341844</v>
      </c>
      <c r="BV12">
        <v>2.179621</v>
      </c>
      <c r="BW12">
        <v>1.9429620000000001</v>
      </c>
      <c r="BX12">
        <v>0.97984300000000002</v>
      </c>
      <c r="BY12">
        <v>2.6836880000000001</v>
      </c>
      <c r="BZ12">
        <v>1.327531</v>
      </c>
      <c r="CA12">
        <v>0</v>
      </c>
      <c r="CB12">
        <v>5.1130000000000004E-3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3.542468</v>
      </c>
      <c r="CO12">
        <v>2.0896979999999998</v>
      </c>
      <c r="CP12">
        <v>4.2581249999999997</v>
      </c>
      <c r="CQ12">
        <v>0</v>
      </c>
      <c r="CR12">
        <v>0.84400399999999998</v>
      </c>
      <c r="CS12">
        <v>2.7933970000000001</v>
      </c>
      <c r="CT12">
        <v>0.49598399999999998</v>
      </c>
      <c r="CU12">
        <v>0</v>
      </c>
      <c r="CV12">
        <v>0</v>
      </c>
      <c r="CW12">
        <v>0.99398699999999995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80.889389000000023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343.89266099999998</v>
      </c>
      <c r="L13">
        <v>437.6</v>
      </c>
      <c r="M13">
        <v>92.912925000000001</v>
      </c>
      <c r="N13">
        <v>119.136178</v>
      </c>
      <c r="O13">
        <v>62.394581000000002</v>
      </c>
      <c r="P13">
        <v>72.719499999999996</v>
      </c>
      <c r="Q13">
        <v>21.752600000000001</v>
      </c>
      <c r="R13">
        <v>42.271599999999999</v>
      </c>
      <c r="S13">
        <v>26.322399999999998</v>
      </c>
      <c r="T13">
        <v>0.56000000000000005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42.822318000000003</v>
      </c>
      <c r="AH13">
        <v>0</v>
      </c>
      <c r="AI13">
        <v>0</v>
      </c>
      <c r="AJ13">
        <v>0</v>
      </c>
      <c r="AK13">
        <v>26.555779999999999</v>
      </c>
      <c r="AL13">
        <v>0</v>
      </c>
      <c r="AM13">
        <v>10.918806</v>
      </c>
      <c r="AN13">
        <v>0.86180000000000001</v>
      </c>
      <c r="AO13">
        <v>0</v>
      </c>
      <c r="AP13">
        <v>1.1529</v>
      </c>
      <c r="AQ13">
        <v>0</v>
      </c>
      <c r="AR13">
        <v>52.44</v>
      </c>
      <c r="AS13">
        <v>31.897383000000001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80.921759000000009</v>
      </c>
      <c r="BA13">
        <f t="shared" si="1"/>
        <v>2041.5375139999999</v>
      </c>
      <c r="BB13">
        <v>10</v>
      </c>
      <c r="BD13">
        <v>7.81</v>
      </c>
      <c r="BE13">
        <v>1.95</v>
      </c>
      <c r="BF13">
        <v>3.03</v>
      </c>
      <c r="BG13">
        <v>1.84</v>
      </c>
      <c r="BH13">
        <v>9.34</v>
      </c>
      <c r="BI13">
        <v>0.87</v>
      </c>
      <c r="BJ13">
        <v>1.47</v>
      </c>
      <c r="BK13">
        <v>1.9</v>
      </c>
      <c r="BL13">
        <v>1.06</v>
      </c>
      <c r="BM13">
        <v>0.2</v>
      </c>
      <c r="BN13">
        <v>3.57</v>
      </c>
      <c r="BO13">
        <v>3.02</v>
      </c>
      <c r="BP13">
        <v>0.25</v>
      </c>
      <c r="BQ13">
        <v>2.02</v>
      </c>
      <c r="BR13">
        <v>1.07</v>
      </c>
      <c r="BS13">
        <v>1.62</v>
      </c>
      <c r="BT13">
        <v>2.6925150000000002</v>
      </c>
      <c r="BU13">
        <v>1.341844</v>
      </c>
      <c r="BV13">
        <v>2.2119909999999998</v>
      </c>
      <c r="BW13">
        <v>1.9429620000000001</v>
      </c>
      <c r="BX13">
        <v>0.97984300000000002</v>
      </c>
      <c r="BY13">
        <v>2.6836880000000001</v>
      </c>
      <c r="BZ13">
        <v>1.327531</v>
      </c>
      <c r="CA13">
        <v>0</v>
      </c>
      <c r="CB13">
        <v>5.1130000000000004E-3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3.542468</v>
      </c>
      <c r="CO13">
        <v>2.0896979999999998</v>
      </c>
      <c r="CP13">
        <v>4.2581249999999997</v>
      </c>
      <c r="CQ13">
        <v>0</v>
      </c>
      <c r="CR13">
        <v>0.84400399999999998</v>
      </c>
      <c r="CS13">
        <v>2.7933970000000001</v>
      </c>
      <c r="CT13">
        <v>0.49598399999999998</v>
      </c>
      <c r="CU13">
        <v>0</v>
      </c>
      <c r="CV13">
        <v>0</v>
      </c>
      <c r="CW13">
        <v>0.99398699999999995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80.921759000000009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343.89266099999998</v>
      </c>
      <c r="L14">
        <v>437.6</v>
      </c>
      <c r="M14">
        <v>92.912925000000001</v>
      </c>
      <c r="N14">
        <v>119.136178</v>
      </c>
      <c r="O14">
        <v>62.394581000000002</v>
      </c>
      <c r="P14">
        <v>72.719499999999996</v>
      </c>
      <c r="Q14">
        <v>21.752600000000001</v>
      </c>
      <c r="R14">
        <v>42.281599999999997</v>
      </c>
      <c r="S14">
        <v>26.3324</v>
      </c>
      <c r="T14">
        <v>0.56000000000000005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42.822318000000003</v>
      </c>
      <c r="AH14">
        <v>0</v>
      </c>
      <c r="AI14">
        <v>0</v>
      </c>
      <c r="AJ14">
        <v>0</v>
      </c>
      <c r="AK14">
        <v>26.555779999999999</v>
      </c>
      <c r="AL14">
        <v>0</v>
      </c>
      <c r="AM14">
        <v>10.918806</v>
      </c>
      <c r="AN14">
        <v>0.86180000000000001</v>
      </c>
      <c r="AO14">
        <v>0</v>
      </c>
      <c r="AP14">
        <v>1.1529</v>
      </c>
      <c r="AQ14">
        <v>0</v>
      </c>
      <c r="AR14">
        <v>52.44</v>
      </c>
      <c r="AS14">
        <v>31.897383000000001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80.954129000000023</v>
      </c>
      <c r="BA14">
        <f t="shared" si="1"/>
        <v>2041.5898839999998</v>
      </c>
      <c r="BB14">
        <v>11</v>
      </c>
      <c r="BD14">
        <v>7.81</v>
      </c>
      <c r="BE14">
        <v>1.95</v>
      </c>
      <c r="BF14">
        <v>3.03</v>
      </c>
      <c r="BG14">
        <v>1.84</v>
      </c>
      <c r="BH14">
        <v>9.34</v>
      </c>
      <c r="BI14">
        <v>0.87</v>
      </c>
      <c r="BJ14">
        <v>1.47</v>
      </c>
      <c r="BK14">
        <v>1.9</v>
      </c>
      <c r="BL14">
        <v>1.06</v>
      </c>
      <c r="BM14">
        <v>0.2</v>
      </c>
      <c r="BN14">
        <v>3.57</v>
      </c>
      <c r="BO14">
        <v>3.02</v>
      </c>
      <c r="BP14">
        <v>0.25</v>
      </c>
      <c r="BQ14">
        <v>2.02</v>
      </c>
      <c r="BR14">
        <v>1.07</v>
      </c>
      <c r="BS14">
        <v>1.62</v>
      </c>
      <c r="BT14">
        <v>2.6925150000000002</v>
      </c>
      <c r="BU14">
        <v>1.341844</v>
      </c>
      <c r="BV14">
        <v>2.2443610000000001</v>
      </c>
      <c r="BW14">
        <v>1.9429620000000001</v>
      </c>
      <c r="BX14">
        <v>0.97984300000000002</v>
      </c>
      <c r="BY14">
        <v>2.6836880000000001</v>
      </c>
      <c r="BZ14">
        <v>1.327531</v>
      </c>
      <c r="CA14">
        <v>0</v>
      </c>
      <c r="CB14">
        <v>5.1130000000000004E-3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3.542468</v>
      </c>
      <c r="CO14">
        <v>2.0896979999999998</v>
      </c>
      <c r="CP14">
        <v>4.2581249999999997</v>
      </c>
      <c r="CQ14">
        <v>0</v>
      </c>
      <c r="CR14">
        <v>0.84400399999999998</v>
      </c>
      <c r="CS14">
        <v>2.7933970000000001</v>
      </c>
      <c r="CT14">
        <v>0.49598399999999998</v>
      </c>
      <c r="CU14">
        <v>0</v>
      </c>
      <c r="CV14">
        <v>0</v>
      </c>
      <c r="CW14">
        <v>0.99398699999999995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80.954129000000023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343.89266099999998</v>
      </c>
      <c r="L15">
        <v>437.6</v>
      </c>
      <c r="M15">
        <v>92.912925000000001</v>
      </c>
      <c r="N15">
        <v>119.136178</v>
      </c>
      <c r="O15">
        <v>62.394581000000002</v>
      </c>
      <c r="P15">
        <v>72.719499999999996</v>
      </c>
      <c r="Q15">
        <v>21.752600000000001</v>
      </c>
      <c r="R15">
        <v>42.271599999999999</v>
      </c>
      <c r="S15">
        <v>26.322399999999998</v>
      </c>
      <c r="T15">
        <v>0.56000000000000005</v>
      </c>
      <c r="U15">
        <v>348.97500000000002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42.822318000000003</v>
      </c>
      <c r="AH15">
        <v>0</v>
      </c>
      <c r="AI15">
        <v>0</v>
      </c>
      <c r="AJ15">
        <v>0</v>
      </c>
      <c r="AK15">
        <v>26.555779999999999</v>
      </c>
      <c r="AL15">
        <v>0</v>
      </c>
      <c r="AM15">
        <v>10.918806</v>
      </c>
      <c r="AN15">
        <v>0.86180000000000001</v>
      </c>
      <c r="AO15">
        <v>0</v>
      </c>
      <c r="AP15">
        <v>1.1529</v>
      </c>
      <c r="AQ15">
        <v>0</v>
      </c>
      <c r="AR15">
        <v>52.44</v>
      </c>
      <c r="AS15">
        <v>31.897383000000001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79.875710000000026</v>
      </c>
      <c r="BA15">
        <f t="shared" si="1"/>
        <v>2040.4914649999998</v>
      </c>
      <c r="BB15">
        <v>12</v>
      </c>
      <c r="BD15">
        <v>6.71</v>
      </c>
      <c r="BE15">
        <v>1.95</v>
      </c>
      <c r="BF15">
        <v>3.03</v>
      </c>
      <c r="BG15">
        <v>1.84</v>
      </c>
      <c r="BH15">
        <v>9.34</v>
      </c>
      <c r="BI15">
        <v>0.87</v>
      </c>
      <c r="BJ15">
        <v>1.47</v>
      </c>
      <c r="BK15">
        <v>1.9</v>
      </c>
      <c r="BL15">
        <v>1.06</v>
      </c>
      <c r="BM15">
        <v>0.2</v>
      </c>
      <c r="BN15">
        <v>3.57</v>
      </c>
      <c r="BO15">
        <v>3.02</v>
      </c>
      <c r="BP15">
        <v>0.25</v>
      </c>
      <c r="BQ15">
        <v>2.02</v>
      </c>
      <c r="BR15">
        <v>1.07</v>
      </c>
      <c r="BS15">
        <v>1.62</v>
      </c>
      <c r="BT15">
        <v>2.6925150000000002</v>
      </c>
      <c r="BU15">
        <v>1.341844</v>
      </c>
      <c r="BV15">
        <v>2.2659419999999999</v>
      </c>
      <c r="BW15">
        <v>1.9429620000000001</v>
      </c>
      <c r="BX15">
        <v>0.97984300000000002</v>
      </c>
      <c r="BY15">
        <v>2.6836880000000001</v>
      </c>
      <c r="BZ15">
        <v>1.327531</v>
      </c>
      <c r="CA15">
        <v>0</v>
      </c>
      <c r="CB15">
        <v>5.1130000000000004E-3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3.542468</v>
      </c>
      <c r="CO15">
        <v>2.0896979999999998</v>
      </c>
      <c r="CP15">
        <v>4.2581249999999997</v>
      </c>
      <c r="CQ15">
        <v>0</v>
      </c>
      <c r="CR15">
        <v>0.84400399999999998</v>
      </c>
      <c r="CS15">
        <v>2.7933970000000001</v>
      </c>
      <c r="CT15">
        <v>0.49598399999999998</v>
      </c>
      <c r="CU15">
        <v>0</v>
      </c>
      <c r="CV15">
        <v>0</v>
      </c>
      <c r="CW15">
        <v>0.99398699999999995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79.875710000000026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343.89266099999998</v>
      </c>
      <c r="L16">
        <v>437.6</v>
      </c>
      <c r="M16">
        <v>92.912925000000001</v>
      </c>
      <c r="N16">
        <v>119.136178</v>
      </c>
      <c r="O16">
        <v>62.394581000000002</v>
      </c>
      <c r="P16">
        <v>72.719499999999996</v>
      </c>
      <c r="Q16">
        <v>21.752600000000001</v>
      </c>
      <c r="R16">
        <v>42.271599999999999</v>
      </c>
      <c r="S16">
        <v>26.322399999999998</v>
      </c>
      <c r="T16">
        <v>0.56000000000000005</v>
      </c>
      <c r="U16">
        <v>348.97500000000002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42.822318000000003</v>
      </c>
      <c r="AH16">
        <v>0</v>
      </c>
      <c r="AI16">
        <v>0</v>
      </c>
      <c r="AJ16">
        <v>0</v>
      </c>
      <c r="AK16">
        <v>26.555779999999999</v>
      </c>
      <c r="AL16">
        <v>0</v>
      </c>
      <c r="AM16">
        <v>10.918806</v>
      </c>
      <c r="AN16">
        <v>0.86180000000000001</v>
      </c>
      <c r="AO16">
        <v>0</v>
      </c>
      <c r="AP16">
        <v>1.1529</v>
      </c>
      <c r="AQ16">
        <v>0</v>
      </c>
      <c r="AR16">
        <v>52.44</v>
      </c>
      <c r="AS16">
        <v>31.897383000000001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79.875710000000026</v>
      </c>
      <c r="BA16">
        <f t="shared" si="1"/>
        <v>2040.4914649999998</v>
      </c>
      <c r="BB16">
        <v>13</v>
      </c>
      <c r="BD16">
        <v>6.71</v>
      </c>
      <c r="BE16">
        <v>1.95</v>
      </c>
      <c r="BF16">
        <v>3.03</v>
      </c>
      <c r="BG16">
        <v>1.84</v>
      </c>
      <c r="BH16">
        <v>9.34</v>
      </c>
      <c r="BI16">
        <v>0.87</v>
      </c>
      <c r="BJ16">
        <v>1.47</v>
      </c>
      <c r="BK16">
        <v>1.9</v>
      </c>
      <c r="BL16">
        <v>1.06</v>
      </c>
      <c r="BM16">
        <v>0.2</v>
      </c>
      <c r="BN16">
        <v>3.57</v>
      </c>
      <c r="BO16">
        <v>3.02</v>
      </c>
      <c r="BP16">
        <v>0.25</v>
      </c>
      <c r="BQ16">
        <v>2.02</v>
      </c>
      <c r="BR16">
        <v>1.07</v>
      </c>
      <c r="BS16">
        <v>1.62</v>
      </c>
      <c r="BT16">
        <v>2.6925150000000002</v>
      </c>
      <c r="BU16">
        <v>1.341844</v>
      </c>
      <c r="BV16">
        <v>2.2659419999999999</v>
      </c>
      <c r="BW16">
        <v>1.9429620000000001</v>
      </c>
      <c r="BX16">
        <v>0.97984300000000002</v>
      </c>
      <c r="BY16">
        <v>2.6836880000000001</v>
      </c>
      <c r="BZ16">
        <v>1.327531</v>
      </c>
      <c r="CA16">
        <v>0</v>
      </c>
      <c r="CB16">
        <v>5.1130000000000004E-3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3.542468</v>
      </c>
      <c r="CO16">
        <v>2.0896979999999998</v>
      </c>
      <c r="CP16">
        <v>4.2581249999999997</v>
      </c>
      <c r="CQ16">
        <v>0</v>
      </c>
      <c r="CR16">
        <v>0.84400399999999998</v>
      </c>
      <c r="CS16">
        <v>2.7933970000000001</v>
      </c>
      <c r="CT16">
        <v>0.49598399999999998</v>
      </c>
      <c r="CU16">
        <v>0</v>
      </c>
      <c r="CV16">
        <v>0</v>
      </c>
      <c r="CW16">
        <v>0.99398699999999995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79.875710000000026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343.89266099999998</v>
      </c>
      <c r="L17">
        <v>437.6</v>
      </c>
      <c r="M17">
        <v>92.912925000000001</v>
      </c>
      <c r="N17">
        <v>119.136178</v>
      </c>
      <c r="O17">
        <v>62.394581000000002</v>
      </c>
      <c r="P17">
        <v>72.719499999999996</v>
      </c>
      <c r="Q17">
        <v>21.752600000000001</v>
      </c>
      <c r="R17">
        <v>42.251600000000003</v>
      </c>
      <c r="S17">
        <v>26.3124</v>
      </c>
      <c r="T17">
        <v>0.56000000000000005</v>
      </c>
      <c r="U17">
        <v>348.97500000000002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42.822318000000003</v>
      </c>
      <c r="AH17">
        <v>0</v>
      </c>
      <c r="AI17">
        <v>0</v>
      </c>
      <c r="AJ17">
        <v>0</v>
      </c>
      <c r="AK17">
        <v>26.555779999999999</v>
      </c>
      <c r="AL17">
        <v>0</v>
      </c>
      <c r="AM17">
        <v>10.918806</v>
      </c>
      <c r="AN17">
        <v>0.86180000000000001</v>
      </c>
      <c r="AO17">
        <v>0</v>
      </c>
      <c r="AP17">
        <v>1.1529</v>
      </c>
      <c r="AQ17">
        <v>0</v>
      </c>
      <c r="AR17">
        <v>46.368000000000002</v>
      </c>
      <c r="AS17">
        <v>31.897383000000001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79.906774000000013</v>
      </c>
      <c r="BA17">
        <f t="shared" si="1"/>
        <v>2034.4205289999995</v>
      </c>
      <c r="BB17">
        <v>14</v>
      </c>
      <c r="BD17">
        <v>6.71</v>
      </c>
      <c r="BE17">
        <v>1.95</v>
      </c>
      <c r="BF17">
        <v>3.03</v>
      </c>
      <c r="BG17">
        <v>1.84</v>
      </c>
      <c r="BH17">
        <v>9.34</v>
      </c>
      <c r="BI17">
        <v>0.87</v>
      </c>
      <c r="BJ17">
        <v>1.47</v>
      </c>
      <c r="BK17">
        <v>1.9</v>
      </c>
      <c r="BL17">
        <v>1.06</v>
      </c>
      <c r="BM17">
        <v>0.2</v>
      </c>
      <c r="BN17">
        <v>3.57</v>
      </c>
      <c r="BO17">
        <v>3.02</v>
      </c>
      <c r="BP17">
        <v>0.25</v>
      </c>
      <c r="BQ17">
        <v>2.02</v>
      </c>
      <c r="BR17">
        <v>1.07</v>
      </c>
      <c r="BS17">
        <v>1.62</v>
      </c>
      <c r="BT17">
        <v>2.6925150000000002</v>
      </c>
      <c r="BU17">
        <v>1.341844</v>
      </c>
      <c r="BV17">
        <v>2.2970060000000001</v>
      </c>
      <c r="BW17">
        <v>1.9429620000000001</v>
      </c>
      <c r="BX17">
        <v>0.97984300000000002</v>
      </c>
      <c r="BY17">
        <v>2.6836880000000001</v>
      </c>
      <c r="BZ17">
        <v>1.327531</v>
      </c>
      <c r="CA17">
        <v>0</v>
      </c>
      <c r="CB17">
        <v>5.1130000000000004E-3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3.542468</v>
      </c>
      <c r="CO17">
        <v>2.0896979999999998</v>
      </c>
      <c r="CP17">
        <v>4.2581249999999997</v>
      </c>
      <c r="CQ17">
        <v>0</v>
      </c>
      <c r="CR17">
        <v>0.84400399999999998</v>
      </c>
      <c r="CS17">
        <v>2.7933970000000001</v>
      </c>
      <c r="CT17">
        <v>0.49598399999999998</v>
      </c>
      <c r="CU17">
        <v>0</v>
      </c>
      <c r="CV17">
        <v>0</v>
      </c>
      <c r="CW17">
        <v>0.99398699999999995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79.906774000000013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343.89266099999998</v>
      </c>
      <c r="L18">
        <v>437.6</v>
      </c>
      <c r="M18">
        <v>92.912925000000001</v>
      </c>
      <c r="N18">
        <v>119.136178</v>
      </c>
      <c r="O18">
        <v>62.394581000000002</v>
      </c>
      <c r="P18">
        <v>72.719499999999996</v>
      </c>
      <c r="Q18">
        <v>21.752600000000001</v>
      </c>
      <c r="R18">
        <v>42.251600000000003</v>
      </c>
      <c r="S18">
        <v>26.3124</v>
      </c>
      <c r="T18">
        <v>0.56000000000000005</v>
      </c>
      <c r="U18">
        <v>348.97500000000002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42.822318000000003</v>
      </c>
      <c r="AH18">
        <v>0</v>
      </c>
      <c r="AI18">
        <v>0</v>
      </c>
      <c r="AJ18">
        <v>0</v>
      </c>
      <c r="AK18">
        <v>26.555779999999999</v>
      </c>
      <c r="AL18">
        <v>0</v>
      </c>
      <c r="AM18">
        <v>10.918806</v>
      </c>
      <c r="AN18">
        <v>0.86180000000000001</v>
      </c>
      <c r="AO18">
        <v>0</v>
      </c>
      <c r="AP18">
        <v>1.1529</v>
      </c>
      <c r="AQ18">
        <v>0</v>
      </c>
      <c r="AR18">
        <v>46.368000000000002</v>
      </c>
      <c r="AS18">
        <v>31.897383000000001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79.939224000000024</v>
      </c>
      <c r="BA18">
        <f t="shared" si="1"/>
        <v>2034.4529789999995</v>
      </c>
      <c r="BB18">
        <v>15</v>
      </c>
      <c r="BD18">
        <v>6.71</v>
      </c>
      <c r="BE18">
        <v>1.95</v>
      </c>
      <c r="BF18">
        <v>3.03</v>
      </c>
      <c r="BG18">
        <v>1.84</v>
      </c>
      <c r="BH18">
        <v>9.34</v>
      </c>
      <c r="BI18">
        <v>0.87</v>
      </c>
      <c r="BJ18">
        <v>1.47</v>
      </c>
      <c r="BK18">
        <v>1.9</v>
      </c>
      <c r="BL18">
        <v>1.06</v>
      </c>
      <c r="BM18">
        <v>0.2</v>
      </c>
      <c r="BN18">
        <v>3.57</v>
      </c>
      <c r="BO18">
        <v>3.02</v>
      </c>
      <c r="BP18">
        <v>0.25</v>
      </c>
      <c r="BQ18">
        <v>2.02</v>
      </c>
      <c r="BR18">
        <v>1.07</v>
      </c>
      <c r="BS18">
        <v>1.62</v>
      </c>
      <c r="BT18">
        <v>2.6925150000000002</v>
      </c>
      <c r="BU18">
        <v>1.341844</v>
      </c>
      <c r="BV18">
        <v>2.329456</v>
      </c>
      <c r="BW18">
        <v>1.9429620000000001</v>
      </c>
      <c r="BX18">
        <v>0.97984300000000002</v>
      </c>
      <c r="BY18">
        <v>2.6836880000000001</v>
      </c>
      <c r="BZ18">
        <v>1.327531</v>
      </c>
      <c r="CA18">
        <v>0</v>
      </c>
      <c r="CB18">
        <v>5.1130000000000004E-3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3.542468</v>
      </c>
      <c r="CO18">
        <v>2.0896979999999998</v>
      </c>
      <c r="CP18">
        <v>4.2581249999999997</v>
      </c>
      <c r="CQ18">
        <v>0</v>
      </c>
      <c r="CR18">
        <v>0.84400399999999998</v>
      </c>
      <c r="CS18">
        <v>2.7933970000000001</v>
      </c>
      <c r="CT18">
        <v>0.49598399999999998</v>
      </c>
      <c r="CU18">
        <v>0</v>
      </c>
      <c r="CV18">
        <v>0</v>
      </c>
      <c r="CW18">
        <v>0.99398699999999995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79.939224000000024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343.89266099999998</v>
      </c>
      <c r="L19">
        <v>437.6</v>
      </c>
      <c r="M19">
        <v>92.912925000000001</v>
      </c>
      <c r="N19">
        <v>119.136178</v>
      </c>
      <c r="O19">
        <v>62.394581000000002</v>
      </c>
      <c r="P19">
        <v>72.719499999999996</v>
      </c>
      <c r="Q19">
        <v>21.153044999999999</v>
      </c>
      <c r="R19">
        <v>42.251600000000003</v>
      </c>
      <c r="S19">
        <v>26.3124</v>
      </c>
      <c r="T19">
        <v>0.56000000000000005</v>
      </c>
      <c r="U19">
        <v>348.97500000000002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42.822318000000003</v>
      </c>
      <c r="AH19">
        <v>0</v>
      </c>
      <c r="AI19">
        <v>0</v>
      </c>
      <c r="AJ19">
        <v>0</v>
      </c>
      <c r="AK19">
        <v>26.555779999999999</v>
      </c>
      <c r="AL19">
        <v>0</v>
      </c>
      <c r="AM19">
        <v>10.918806</v>
      </c>
      <c r="AN19">
        <v>0.86180000000000001</v>
      </c>
      <c r="AO19">
        <v>0</v>
      </c>
      <c r="AP19">
        <v>0.25619999999999998</v>
      </c>
      <c r="AQ19">
        <v>0</v>
      </c>
      <c r="AR19">
        <v>46.368000000000002</v>
      </c>
      <c r="AS19">
        <v>31.897383000000001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79.220451000000025</v>
      </c>
      <c r="BA19">
        <f t="shared" si="1"/>
        <v>2032.2379509999996</v>
      </c>
      <c r="BB19">
        <v>16</v>
      </c>
      <c r="BD19">
        <v>5.94</v>
      </c>
      <c r="BE19">
        <v>1.95</v>
      </c>
      <c r="BF19">
        <v>3.03</v>
      </c>
      <c r="BG19">
        <v>1.84</v>
      </c>
      <c r="BH19">
        <v>9.34</v>
      </c>
      <c r="BI19">
        <v>0.92</v>
      </c>
      <c r="BJ19">
        <v>1.47</v>
      </c>
      <c r="BK19">
        <v>1.9</v>
      </c>
      <c r="BL19">
        <v>1.06</v>
      </c>
      <c r="BM19">
        <v>0.2</v>
      </c>
      <c r="BN19">
        <v>3.57</v>
      </c>
      <c r="BO19">
        <v>3.02</v>
      </c>
      <c r="BP19">
        <v>0.25</v>
      </c>
      <c r="BQ19">
        <v>2.02</v>
      </c>
      <c r="BR19">
        <v>1.07</v>
      </c>
      <c r="BS19">
        <v>1.62</v>
      </c>
      <c r="BT19">
        <v>2.6925150000000002</v>
      </c>
      <c r="BU19">
        <v>1.341844</v>
      </c>
      <c r="BV19">
        <v>2.3306830000000001</v>
      </c>
      <c r="BW19">
        <v>1.9429620000000001</v>
      </c>
      <c r="BX19">
        <v>0.97984300000000002</v>
      </c>
      <c r="BY19">
        <v>2.6836880000000001</v>
      </c>
      <c r="BZ19">
        <v>1.327531</v>
      </c>
      <c r="CA19">
        <v>0</v>
      </c>
      <c r="CB19">
        <v>5.1130000000000004E-3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3.542468</v>
      </c>
      <c r="CO19">
        <v>2.0896979999999998</v>
      </c>
      <c r="CP19">
        <v>4.2581249999999997</v>
      </c>
      <c r="CQ19">
        <v>0</v>
      </c>
      <c r="CR19">
        <v>0.84400399999999998</v>
      </c>
      <c r="CS19">
        <v>2.7933970000000001</v>
      </c>
      <c r="CT19">
        <v>0.49598399999999998</v>
      </c>
      <c r="CU19">
        <v>0</v>
      </c>
      <c r="CV19">
        <v>0</v>
      </c>
      <c r="CW19">
        <v>0.99398699999999995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79.220451000000025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343.89266099999998</v>
      </c>
      <c r="L20">
        <v>437.6</v>
      </c>
      <c r="M20">
        <v>92.912925000000001</v>
      </c>
      <c r="N20">
        <v>119.136178</v>
      </c>
      <c r="O20">
        <v>62.394581000000002</v>
      </c>
      <c r="P20">
        <v>72.719499999999996</v>
      </c>
      <c r="Q20">
        <v>21.153044999999999</v>
      </c>
      <c r="R20">
        <v>42.261600000000001</v>
      </c>
      <c r="S20">
        <v>26.322399999999998</v>
      </c>
      <c r="T20">
        <v>0.56000000000000005</v>
      </c>
      <c r="U20">
        <v>348.97500000000002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42.822318000000003</v>
      </c>
      <c r="AH20">
        <v>0</v>
      </c>
      <c r="AI20">
        <v>0</v>
      </c>
      <c r="AJ20">
        <v>0</v>
      </c>
      <c r="AK20">
        <v>26.555779999999999</v>
      </c>
      <c r="AL20">
        <v>0</v>
      </c>
      <c r="AM20">
        <v>10.918806</v>
      </c>
      <c r="AN20">
        <v>0.86180000000000001</v>
      </c>
      <c r="AO20">
        <v>0</v>
      </c>
      <c r="AP20">
        <v>0.25619999999999998</v>
      </c>
      <c r="AQ20">
        <v>0</v>
      </c>
      <c r="AR20">
        <v>46.368000000000002</v>
      </c>
      <c r="AS20">
        <v>31.897383000000001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79.290451000000019</v>
      </c>
      <c r="BA20">
        <f t="shared" si="1"/>
        <v>2032.3279509999998</v>
      </c>
      <c r="BB20">
        <v>17</v>
      </c>
      <c r="BD20">
        <v>5.94</v>
      </c>
      <c r="BE20">
        <v>1.95</v>
      </c>
      <c r="BF20">
        <v>3.03</v>
      </c>
      <c r="BG20">
        <v>1.84</v>
      </c>
      <c r="BH20">
        <v>9.34</v>
      </c>
      <c r="BI20">
        <v>0.98</v>
      </c>
      <c r="BJ20">
        <v>1.48</v>
      </c>
      <c r="BK20">
        <v>1.9</v>
      </c>
      <c r="BL20">
        <v>1.06</v>
      </c>
      <c r="BM20">
        <v>0.2</v>
      </c>
      <c r="BN20">
        <v>3.57</v>
      </c>
      <c r="BO20">
        <v>3.02</v>
      </c>
      <c r="BP20">
        <v>0.25</v>
      </c>
      <c r="BQ20">
        <v>2.02</v>
      </c>
      <c r="BR20">
        <v>1.07</v>
      </c>
      <c r="BS20">
        <v>1.62</v>
      </c>
      <c r="BT20">
        <v>2.6925150000000002</v>
      </c>
      <c r="BU20">
        <v>1.341844</v>
      </c>
      <c r="BV20">
        <v>2.3306830000000001</v>
      </c>
      <c r="BW20">
        <v>1.9429620000000001</v>
      </c>
      <c r="BX20">
        <v>0.97984300000000002</v>
      </c>
      <c r="BY20">
        <v>2.6836880000000001</v>
      </c>
      <c r="BZ20">
        <v>1.327531</v>
      </c>
      <c r="CA20">
        <v>0</v>
      </c>
      <c r="CB20">
        <v>5.1130000000000004E-3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3.542468</v>
      </c>
      <c r="CO20">
        <v>2.0896979999999998</v>
      </c>
      <c r="CP20">
        <v>4.2581249999999997</v>
      </c>
      <c r="CQ20">
        <v>0</v>
      </c>
      <c r="CR20">
        <v>0.84400399999999998</v>
      </c>
      <c r="CS20">
        <v>2.7933970000000001</v>
      </c>
      <c r="CT20">
        <v>0.49598399999999998</v>
      </c>
      <c r="CU20">
        <v>0</v>
      </c>
      <c r="CV20">
        <v>0</v>
      </c>
      <c r="CW20">
        <v>0.99398699999999995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79.290451000000019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343.89266099999998</v>
      </c>
      <c r="L21">
        <v>437.6</v>
      </c>
      <c r="M21">
        <v>92.912925000000001</v>
      </c>
      <c r="N21">
        <v>119.136178</v>
      </c>
      <c r="O21">
        <v>62.394581000000002</v>
      </c>
      <c r="P21">
        <v>72.719499999999996</v>
      </c>
      <c r="Q21">
        <v>21.153044999999999</v>
      </c>
      <c r="R21">
        <v>42.261600000000001</v>
      </c>
      <c r="S21">
        <v>26.322399999999998</v>
      </c>
      <c r="T21">
        <v>0.56000000000000005</v>
      </c>
      <c r="U21">
        <v>348.97500000000002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42.822318000000003</v>
      </c>
      <c r="AH21">
        <v>0</v>
      </c>
      <c r="AI21">
        <v>0</v>
      </c>
      <c r="AJ21">
        <v>0</v>
      </c>
      <c r="AK21">
        <v>26.555779999999999</v>
      </c>
      <c r="AL21">
        <v>0</v>
      </c>
      <c r="AM21">
        <v>10.918806</v>
      </c>
      <c r="AN21">
        <v>0.86180000000000001</v>
      </c>
      <c r="AO21">
        <v>0</v>
      </c>
      <c r="AP21">
        <v>0.25619999999999998</v>
      </c>
      <c r="AQ21">
        <v>0</v>
      </c>
      <c r="AR21">
        <v>46.368000000000002</v>
      </c>
      <c r="AS21">
        <v>31.897383000000001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79.34045100000003</v>
      </c>
      <c r="BA21">
        <f t="shared" si="1"/>
        <v>2032.3779509999997</v>
      </c>
      <c r="BB21">
        <v>18</v>
      </c>
      <c r="BD21">
        <v>5.94</v>
      </c>
      <c r="BE21">
        <v>1.95</v>
      </c>
      <c r="BF21">
        <v>3.03</v>
      </c>
      <c r="BG21">
        <v>1.84</v>
      </c>
      <c r="BH21">
        <v>9.34</v>
      </c>
      <c r="BI21">
        <v>1.03</v>
      </c>
      <c r="BJ21">
        <v>1.48</v>
      </c>
      <c r="BK21">
        <v>1.9</v>
      </c>
      <c r="BL21">
        <v>1.06</v>
      </c>
      <c r="BM21">
        <v>0.2</v>
      </c>
      <c r="BN21">
        <v>3.57</v>
      </c>
      <c r="BO21">
        <v>3.02</v>
      </c>
      <c r="BP21">
        <v>0.25</v>
      </c>
      <c r="BQ21">
        <v>2.02</v>
      </c>
      <c r="BR21">
        <v>1.07</v>
      </c>
      <c r="BS21">
        <v>1.62</v>
      </c>
      <c r="BT21">
        <v>2.6925150000000002</v>
      </c>
      <c r="BU21">
        <v>1.341844</v>
      </c>
      <c r="BV21">
        <v>2.3306830000000001</v>
      </c>
      <c r="BW21">
        <v>1.9429620000000001</v>
      </c>
      <c r="BX21">
        <v>0.97984300000000002</v>
      </c>
      <c r="BY21">
        <v>2.6836880000000001</v>
      </c>
      <c r="BZ21">
        <v>1.327531</v>
      </c>
      <c r="CA21">
        <v>0</v>
      </c>
      <c r="CB21">
        <v>5.1130000000000004E-3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3.542468</v>
      </c>
      <c r="CO21">
        <v>2.0896979999999998</v>
      </c>
      <c r="CP21">
        <v>4.2581249999999997</v>
      </c>
      <c r="CQ21">
        <v>0</v>
      </c>
      <c r="CR21">
        <v>0.84400399999999998</v>
      </c>
      <c r="CS21">
        <v>2.7933970000000001</v>
      </c>
      <c r="CT21">
        <v>0.49598399999999998</v>
      </c>
      <c r="CU21">
        <v>0</v>
      </c>
      <c r="CV21">
        <v>0</v>
      </c>
      <c r="CW21">
        <v>0.99398699999999995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79.34045100000003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343.89266099999998</v>
      </c>
      <c r="L22">
        <v>437.6</v>
      </c>
      <c r="M22">
        <v>92.912925000000001</v>
      </c>
      <c r="N22">
        <v>119.136178</v>
      </c>
      <c r="O22">
        <v>62.394581000000002</v>
      </c>
      <c r="P22">
        <v>72.719499999999996</v>
      </c>
      <c r="Q22">
        <v>21.153044999999999</v>
      </c>
      <c r="R22">
        <v>42.251600000000003</v>
      </c>
      <c r="S22">
        <v>26.322399999999998</v>
      </c>
      <c r="T22">
        <v>0.56000000000000005</v>
      </c>
      <c r="U22">
        <v>348.97500000000002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8.3321880000000004</v>
      </c>
      <c r="AG22">
        <v>42.822318000000003</v>
      </c>
      <c r="AH22">
        <v>0</v>
      </c>
      <c r="AI22">
        <v>0</v>
      </c>
      <c r="AJ22">
        <v>0</v>
      </c>
      <c r="AK22">
        <v>26.555779999999999</v>
      </c>
      <c r="AL22">
        <v>0</v>
      </c>
      <c r="AM22">
        <v>10.918806</v>
      </c>
      <c r="AN22">
        <v>0.86180000000000001</v>
      </c>
      <c r="AO22">
        <v>0</v>
      </c>
      <c r="AP22">
        <v>0.25619999999999998</v>
      </c>
      <c r="AQ22">
        <v>0</v>
      </c>
      <c r="AR22">
        <v>46.368000000000002</v>
      </c>
      <c r="AS22">
        <v>31.897383000000001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79.400451000000032</v>
      </c>
      <c r="BA22">
        <f t="shared" si="1"/>
        <v>2032.4279509999994</v>
      </c>
      <c r="BB22">
        <v>19</v>
      </c>
      <c r="BD22">
        <v>5.94</v>
      </c>
      <c r="BE22">
        <v>1.95</v>
      </c>
      <c r="BF22">
        <v>3.03</v>
      </c>
      <c r="BG22">
        <v>1.84</v>
      </c>
      <c r="BH22">
        <v>9.34</v>
      </c>
      <c r="BI22">
        <v>1.0900000000000001</v>
      </c>
      <c r="BJ22">
        <v>1.48</v>
      </c>
      <c r="BK22">
        <v>1.9</v>
      </c>
      <c r="BL22">
        <v>1.06</v>
      </c>
      <c r="BM22">
        <v>0.2</v>
      </c>
      <c r="BN22">
        <v>3.57</v>
      </c>
      <c r="BO22">
        <v>3.02</v>
      </c>
      <c r="BP22">
        <v>0.25</v>
      </c>
      <c r="BQ22">
        <v>2.02</v>
      </c>
      <c r="BR22">
        <v>1.07</v>
      </c>
      <c r="BS22">
        <v>1.62</v>
      </c>
      <c r="BT22">
        <v>2.6925150000000002</v>
      </c>
      <c r="BU22">
        <v>1.341844</v>
      </c>
      <c r="BV22">
        <v>2.3306830000000001</v>
      </c>
      <c r="BW22">
        <v>1.9429620000000001</v>
      </c>
      <c r="BX22">
        <v>0.97984300000000002</v>
      </c>
      <c r="BY22">
        <v>2.6836880000000001</v>
      </c>
      <c r="BZ22">
        <v>1.327531</v>
      </c>
      <c r="CA22">
        <v>0</v>
      </c>
      <c r="CB22">
        <v>5.1130000000000004E-3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3.542468</v>
      </c>
      <c r="CO22">
        <v>2.0896979999999998</v>
      </c>
      <c r="CP22">
        <v>4.2581249999999997</v>
      </c>
      <c r="CQ22">
        <v>0</v>
      </c>
      <c r="CR22">
        <v>0.84400399999999998</v>
      </c>
      <c r="CS22">
        <v>2.7933970000000001</v>
      </c>
      <c r="CT22">
        <v>0.49598399999999998</v>
      </c>
      <c r="CU22">
        <v>0</v>
      </c>
      <c r="CV22">
        <v>0</v>
      </c>
      <c r="CW22">
        <v>0.99398699999999995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79.400451000000032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343.89266099999998</v>
      </c>
      <c r="L23">
        <v>437.6</v>
      </c>
      <c r="M23">
        <v>92.912925000000001</v>
      </c>
      <c r="N23">
        <v>119.136178</v>
      </c>
      <c r="O23">
        <v>62.394581000000002</v>
      </c>
      <c r="P23">
        <v>72.719499999999996</v>
      </c>
      <c r="Q23">
        <v>21.153044999999999</v>
      </c>
      <c r="R23">
        <v>42.1616</v>
      </c>
      <c r="S23">
        <v>26.302399999999999</v>
      </c>
      <c r="T23">
        <v>0.56000000000000005</v>
      </c>
      <c r="U23">
        <v>348.97500000000002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8.3321880000000004</v>
      </c>
      <c r="AG23">
        <v>42.822318000000003</v>
      </c>
      <c r="AH23">
        <v>2.931635</v>
      </c>
      <c r="AI23">
        <v>0</v>
      </c>
      <c r="AJ23">
        <v>0</v>
      </c>
      <c r="AK23">
        <v>26.555779999999999</v>
      </c>
      <c r="AL23">
        <v>0</v>
      </c>
      <c r="AM23">
        <v>10.918806</v>
      </c>
      <c r="AN23">
        <v>0.86180000000000001</v>
      </c>
      <c r="AO23">
        <v>0</v>
      </c>
      <c r="AP23">
        <v>0.25619999999999998</v>
      </c>
      <c r="AQ23">
        <v>0</v>
      </c>
      <c r="AR23">
        <v>46.368000000000002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79.711960000000033</v>
      </c>
      <c r="BA23">
        <f t="shared" si="1"/>
        <v>2035.5610949999993</v>
      </c>
      <c r="BB23">
        <v>20</v>
      </c>
      <c r="BD23">
        <v>5.94</v>
      </c>
      <c r="BE23">
        <v>1.95</v>
      </c>
      <c r="BF23">
        <v>3.03</v>
      </c>
      <c r="BG23">
        <v>1.84</v>
      </c>
      <c r="BH23">
        <v>9.34</v>
      </c>
      <c r="BI23">
        <v>1.1399999999999999</v>
      </c>
      <c r="BJ23">
        <v>1.48</v>
      </c>
      <c r="BK23">
        <v>1.9</v>
      </c>
      <c r="BL23">
        <v>1.06</v>
      </c>
      <c r="BM23">
        <v>0.2</v>
      </c>
      <c r="BN23">
        <v>3.57</v>
      </c>
      <c r="BO23">
        <v>3.02</v>
      </c>
      <c r="BP23">
        <v>0.25</v>
      </c>
      <c r="BQ23">
        <v>2.02</v>
      </c>
      <c r="BR23">
        <v>1.07</v>
      </c>
      <c r="BS23">
        <v>1.62</v>
      </c>
      <c r="BT23">
        <v>2.6925150000000002</v>
      </c>
      <c r="BU23">
        <v>1.341844</v>
      </c>
      <c r="BV23">
        <v>2.3306830000000001</v>
      </c>
      <c r="BW23">
        <v>1.9429620000000001</v>
      </c>
      <c r="BX23">
        <v>0.97984300000000002</v>
      </c>
      <c r="BY23">
        <v>2.6836880000000001</v>
      </c>
      <c r="BZ23">
        <v>1.327531</v>
      </c>
      <c r="CA23">
        <v>0</v>
      </c>
      <c r="CB23">
        <v>5.1130000000000004E-3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3.542468</v>
      </c>
      <c r="CO23">
        <v>2.3289610000000001</v>
      </c>
      <c r="CP23">
        <v>4.2581249999999997</v>
      </c>
      <c r="CQ23">
        <v>0</v>
      </c>
      <c r="CR23">
        <v>0.84400399999999998</v>
      </c>
      <c r="CS23">
        <v>2.7933970000000001</v>
      </c>
      <c r="CT23">
        <v>0.49598399999999998</v>
      </c>
      <c r="CU23">
        <v>0</v>
      </c>
      <c r="CV23">
        <v>2.2245999999999998E-2</v>
      </c>
      <c r="CW23">
        <v>0.99398699999999995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79.711960000000033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343.89266099999998</v>
      </c>
      <c r="L24">
        <v>437.6</v>
      </c>
      <c r="M24">
        <v>92.912925000000001</v>
      </c>
      <c r="N24">
        <v>119.136178</v>
      </c>
      <c r="O24">
        <v>62.394581000000002</v>
      </c>
      <c r="P24">
        <v>72.719499999999996</v>
      </c>
      <c r="Q24">
        <v>21.153044999999999</v>
      </c>
      <c r="R24">
        <v>42.1616</v>
      </c>
      <c r="S24">
        <v>26.302399999999999</v>
      </c>
      <c r="T24">
        <v>0.56000000000000005</v>
      </c>
      <c r="U24">
        <v>348.97500000000002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8.3321880000000004</v>
      </c>
      <c r="AG24">
        <v>42.822318000000003</v>
      </c>
      <c r="AH24">
        <v>19.544236000000001</v>
      </c>
      <c r="AI24">
        <v>0</v>
      </c>
      <c r="AJ24">
        <v>0</v>
      </c>
      <c r="AK24">
        <v>26.555779999999999</v>
      </c>
      <c r="AL24">
        <v>0</v>
      </c>
      <c r="AM24">
        <v>10.918806</v>
      </c>
      <c r="AN24">
        <v>0.86180000000000001</v>
      </c>
      <c r="AO24">
        <v>0</v>
      </c>
      <c r="AP24">
        <v>0.25619999999999998</v>
      </c>
      <c r="AQ24">
        <v>14.192591</v>
      </c>
      <c r="AR24">
        <v>46.368000000000002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80.189656000000028</v>
      </c>
      <c r="BA24">
        <f t="shared" si="1"/>
        <v>2066.8439829999993</v>
      </c>
      <c r="BB24">
        <v>21</v>
      </c>
      <c r="BD24">
        <v>5.94</v>
      </c>
      <c r="BE24">
        <v>1.95</v>
      </c>
      <c r="BF24">
        <v>3.03</v>
      </c>
      <c r="BG24">
        <v>1.84</v>
      </c>
      <c r="BH24">
        <v>9.34</v>
      </c>
      <c r="BI24">
        <v>1.18</v>
      </c>
      <c r="BJ24">
        <v>1.48</v>
      </c>
      <c r="BK24">
        <v>1.9</v>
      </c>
      <c r="BL24">
        <v>1.06</v>
      </c>
      <c r="BM24">
        <v>0.2</v>
      </c>
      <c r="BN24">
        <v>3.57</v>
      </c>
      <c r="BO24">
        <v>3.02</v>
      </c>
      <c r="BP24">
        <v>0.25</v>
      </c>
      <c r="BQ24">
        <v>2.02</v>
      </c>
      <c r="BR24">
        <v>1.07</v>
      </c>
      <c r="BS24">
        <v>1.62</v>
      </c>
      <c r="BT24">
        <v>2.6925150000000002</v>
      </c>
      <c r="BU24">
        <v>1.341844</v>
      </c>
      <c r="BV24">
        <v>2.3306830000000001</v>
      </c>
      <c r="BW24">
        <v>1.9429620000000001</v>
      </c>
      <c r="BX24">
        <v>0.97984300000000002</v>
      </c>
      <c r="BY24">
        <v>2.6836880000000001</v>
      </c>
      <c r="BZ24">
        <v>1.327531</v>
      </c>
      <c r="CA24">
        <v>0</v>
      </c>
      <c r="CB24">
        <v>5.1130000000000004E-3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3.542468</v>
      </c>
      <c r="CO24">
        <v>2.6331769999999999</v>
      </c>
      <c r="CP24">
        <v>4.2581249999999997</v>
      </c>
      <c r="CQ24">
        <v>0</v>
      </c>
      <c r="CR24">
        <v>0.84400399999999998</v>
      </c>
      <c r="CS24">
        <v>2.7933970000000001</v>
      </c>
      <c r="CT24">
        <v>0.49598399999999998</v>
      </c>
      <c r="CU24">
        <v>0</v>
      </c>
      <c r="CV24">
        <v>0.155726</v>
      </c>
      <c r="CW24">
        <v>0.99398699999999995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80.189656000000028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343.89266099999998</v>
      </c>
      <c r="L25">
        <v>437.6</v>
      </c>
      <c r="M25">
        <v>92.912925000000001</v>
      </c>
      <c r="N25">
        <v>119.136178</v>
      </c>
      <c r="O25">
        <v>62.394581000000002</v>
      </c>
      <c r="P25">
        <v>72.719499999999996</v>
      </c>
      <c r="Q25">
        <v>21.153044999999999</v>
      </c>
      <c r="R25">
        <v>41.7316</v>
      </c>
      <c r="S25">
        <v>26.252400000000002</v>
      </c>
      <c r="T25">
        <v>0.56000000000000005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3.4694120000000002</v>
      </c>
      <c r="AC25">
        <v>1.5828450000000001</v>
      </c>
      <c r="AD25">
        <v>0</v>
      </c>
      <c r="AE25">
        <v>0</v>
      </c>
      <c r="AF25">
        <v>8.3321880000000004</v>
      </c>
      <c r="AG25">
        <v>42.822318000000003</v>
      </c>
      <c r="AH25">
        <v>39.088472000000003</v>
      </c>
      <c r="AI25">
        <v>0</v>
      </c>
      <c r="AJ25">
        <v>0</v>
      </c>
      <c r="AK25">
        <v>26.555779999999999</v>
      </c>
      <c r="AL25">
        <v>0</v>
      </c>
      <c r="AM25">
        <v>10.918806</v>
      </c>
      <c r="AN25">
        <v>0.86180000000000001</v>
      </c>
      <c r="AO25">
        <v>0</v>
      </c>
      <c r="AP25">
        <v>0.25619999999999998</v>
      </c>
      <c r="AQ25">
        <v>42.577773000000001</v>
      </c>
      <c r="AR25">
        <v>46.368000000000002</v>
      </c>
      <c r="AS25">
        <v>31.897383000000001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79.305797000000041</v>
      </c>
      <c r="BA25">
        <f t="shared" si="1"/>
        <v>2118.4617989999997</v>
      </c>
      <c r="BB25">
        <v>22</v>
      </c>
      <c r="BD25">
        <v>5.94</v>
      </c>
      <c r="BE25">
        <v>1.95</v>
      </c>
      <c r="BF25">
        <v>3.03</v>
      </c>
      <c r="BG25">
        <v>1.84</v>
      </c>
      <c r="BH25">
        <v>9.34</v>
      </c>
      <c r="BI25">
        <v>1.26</v>
      </c>
      <c r="BJ25">
        <v>1.49</v>
      </c>
      <c r="BK25">
        <v>1.9</v>
      </c>
      <c r="BL25">
        <v>1.06</v>
      </c>
      <c r="BM25">
        <v>0.2</v>
      </c>
      <c r="BN25">
        <v>3.57</v>
      </c>
      <c r="BO25">
        <v>1.89</v>
      </c>
      <c r="BP25">
        <v>0.25</v>
      </c>
      <c r="BQ25">
        <v>2.02</v>
      </c>
      <c r="BR25">
        <v>1.07</v>
      </c>
      <c r="BS25">
        <v>1.62</v>
      </c>
      <c r="BT25">
        <v>2.6925150000000002</v>
      </c>
      <c r="BU25">
        <v>1.341844</v>
      </c>
      <c r="BV25">
        <v>2.3306830000000001</v>
      </c>
      <c r="BW25">
        <v>1.9429620000000001</v>
      </c>
      <c r="BX25">
        <v>0.97984300000000002</v>
      </c>
      <c r="BY25">
        <v>2.6836880000000001</v>
      </c>
      <c r="BZ25">
        <v>1.327531</v>
      </c>
      <c r="CA25">
        <v>0</v>
      </c>
      <c r="CB25">
        <v>5.1130000000000004E-3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3.542468</v>
      </c>
      <c r="CO25">
        <v>2.6335920000000002</v>
      </c>
      <c r="CP25">
        <v>4.2581249999999997</v>
      </c>
      <c r="CQ25">
        <v>0</v>
      </c>
      <c r="CR25">
        <v>0.84400399999999998</v>
      </c>
      <c r="CS25">
        <v>2.7933970000000001</v>
      </c>
      <c r="CT25">
        <v>0.49598399999999998</v>
      </c>
      <c r="CU25">
        <v>0</v>
      </c>
      <c r="CV25">
        <v>0.31145200000000001</v>
      </c>
      <c r="CW25">
        <v>0.99398699999999995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79.305797000000041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343.89266099999998</v>
      </c>
      <c r="L26">
        <v>437.6</v>
      </c>
      <c r="M26">
        <v>92.912925000000001</v>
      </c>
      <c r="N26">
        <v>119.136178</v>
      </c>
      <c r="O26">
        <v>62.394581000000002</v>
      </c>
      <c r="P26">
        <v>72.719499999999996</v>
      </c>
      <c r="Q26">
        <v>21.153044999999999</v>
      </c>
      <c r="R26">
        <v>41.7316</v>
      </c>
      <c r="S26">
        <v>26.252400000000002</v>
      </c>
      <c r="T26">
        <v>0.56000000000000005</v>
      </c>
      <c r="U26">
        <v>348.97500000000002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42.822318000000003</v>
      </c>
      <c r="AH26">
        <v>39.088472000000003</v>
      </c>
      <c r="AI26">
        <v>0</v>
      </c>
      <c r="AJ26">
        <v>0</v>
      </c>
      <c r="AK26">
        <v>26.555779999999999</v>
      </c>
      <c r="AL26">
        <v>0</v>
      </c>
      <c r="AM26">
        <v>16.345120999999999</v>
      </c>
      <c r="AN26">
        <v>0.86180000000000001</v>
      </c>
      <c r="AO26">
        <v>0</v>
      </c>
      <c r="AP26">
        <v>0.25619999999999998</v>
      </c>
      <c r="AQ26">
        <v>56.770363000000003</v>
      </c>
      <c r="AR26">
        <v>46.368000000000002</v>
      </c>
      <c r="AS26">
        <v>31.897383000000001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79.734120000000019</v>
      </c>
      <c r="BA26">
        <f t="shared" si="1"/>
        <v>2160.873544</v>
      </c>
      <c r="BB26">
        <v>23</v>
      </c>
      <c r="BD26">
        <v>5.94</v>
      </c>
      <c r="BE26">
        <v>1.95</v>
      </c>
      <c r="BF26">
        <v>3.03</v>
      </c>
      <c r="BG26">
        <v>1.84</v>
      </c>
      <c r="BH26">
        <v>9.34</v>
      </c>
      <c r="BI26">
        <v>1.32</v>
      </c>
      <c r="BJ26">
        <v>1.52</v>
      </c>
      <c r="BK26">
        <v>1.9</v>
      </c>
      <c r="BL26">
        <v>1.06</v>
      </c>
      <c r="BM26">
        <v>0.2</v>
      </c>
      <c r="BN26">
        <v>3.57</v>
      </c>
      <c r="BO26">
        <v>1.89</v>
      </c>
      <c r="BP26">
        <v>0.25</v>
      </c>
      <c r="BQ26">
        <v>2.02</v>
      </c>
      <c r="BR26">
        <v>1.07</v>
      </c>
      <c r="BS26">
        <v>1.62</v>
      </c>
      <c r="BT26">
        <v>2.6925150000000002</v>
      </c>
      <c r="BU26">
        <v>1.341844</v>
      </c>
      <c r="BV26">
        <v>2.3306830000000001</v>
      </c>
      <c r="BW26">
        <v>1.9429620000000001</v>
      </c>
      <c r="BX26">
        <v>0.97984300000000002</v>
      </c>
      <c r="BY26">
        <v>2.6836880000000001</v>
      </c>
      <c r="BZ26">
        <v>1.327531</v>
      </c>
      <c r="CA26">
        <v>0</v>
      </c>
      <c r="CB26">
        <v>5.1130000000000004E-3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3.542468</v>
      </c>
      <c r="CO26">
        <v>2.6335920000000002</v>
      </c>
      <c r="CP26">
        <v>4.2581249999999997</v>
      </c>
      <c r="CQ26">
        <v>0</v>
      </c>
      <c r="CR26">
        <v>0.84400399999999998</v>
      </c>
      <c r="CS26">
        <v>2.7933970000000001</v>
      </c>
      <c r="CT26">
        <v>0.49598399999999998</v>
      </c>
      <c r="CU26">
        <v>0.33832299999999998</v>
      </c>
      <c r="CV26">
        <v>0.31145200000000001</v>
      </c>
      <c r="CW26">
        <v>0.99398699999999995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79.734120000000019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343.89266099999998</v>
      </c>
      <c r="L27">
        <v>437.6</v>
      </c>
      <c r="M27">
        <v>92.912925000000001</v>
      </c>
      <c r="N27">
        <v>119.136178</v>
      </c>
      <c r="O27">
        <v>62.394581000000002</v>
      </c>
      <c r="P27">
        <v>72.719499999999996</v>
      </c>
      <c r="Q27">
        <v>21.153044999999999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11.85</v>
      </c>
      <c r="AB27">
        <v>13.600092</v>
      </c>
      <c r="AC27">
        <v>10.024682</v>
      </c>
      <c r="AD27">
        <v>9.4297959999999996</v>
      </c>
      <c r="AE27">
        <v>0</v>
      </c>
      <c r="AF27">
        <v>8.3321880000000004</v>
      </c>
      <c r="AG27">
        <v>42.822318000000003</v>
      </c>
      <c r="AH27">
        <v>68.404826</v>
      </c>
      <c r="AI27">
        <v>3.9559120000000001</v>
      </c>
      <c r="AJ27">
        <v>0</v>
      </c>
      <c r="AK27">
        <v>26.555779999999999</v>
      </c>
      <c r="AL27">
        <v>0</v>
      </c>
      <c r="AM27">
        <v>16.345120999999999</v>
      </c>
      <c r="AN27">
        <v>0.86180000000000001</v>
      </c>
      <c r="AO27">
        <v>0</v>
      </c>
      <c r="AP27">
        <v>0.25619999999999998</v>
      </c>
      <c r="AQ27">
        <v>52.809640000000002</v>
      </c>
      <c r="AR27">
        <v>46.368000000000002</v>
      </c>
      <c r="AS27">
        <v>31.897383000000001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80.146031000000022</v>
      </c>
      <c r="BA27">
        <f t="shared" si="1"/>
        <v>2207.8747939999998</v>
      </c>
      <c r="BB27">
        <v>24</v>
      </c>
      <c r="BD27">
        <v>5.94</v>
      </c>
      <c r="BE27">
        <v>1.95</v>
      </c>
      <c r="BF27">
        <v>3.03</v>
      </c>
      <c r="BG27">
        <v>1.84</v>
      </c>
      <c r="BH27">
        <v>9.34</v>
      </c>
      <c r="BI27">
        <v>1.33</v>
      </c>
      <c r="BJ27">
        <v>1.52</v>
      </c>
      <c r="BK27">
        <v>1.9</v>
      </c>
      <c r="BL27">
        <v>0.89</v>
      </c>
      <c r="BM27">
        <v>0.2</v>
      </c>
      <c r="BN27">
        <v>3.57</v>
      </c>
      <c r="BO27">
        <v>1.89</v>
      </c>
      <c r="BP27">
        <v>0.25</v>
      </c>
      <c r="BQ27">
        <v>2.02</v>
      </c>
      <c r="BR27">
        <v>1.07</v>
      </c>
      <c r="BS27">
        <v>1.62</v>
      </c>
      <c r="BT27">
        <v>2.6925150000000002</v>
      </c>
      <c r="BU27">
        <v>1.341844</v>
      </c>
      <c r="BV27">
        <v>2.3306830000000001</v>
      </c>
      <c r="BW27">
        <v>1.9429620000000001</v>
      </c>
      <c r="BX27">
        <v>0.97984300000000002</v>
      </c>
      <c r="BY27">
        <v>2.6836880000000001</v>
      </c>
      <c r="BZ27">
        <v>1.327531</v>
      </c>
      <c r="CA27">
        <v>0</v>
      </c>
      <c r="CB27">
        <v>5.1130000000000004E-3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3.542468</v>
      </c>
      <c r="CO27">
        <v>2.6335920000000002</v>
      </c>
      <c r="CP27">
        <v>4.2581249999999997</v>
      </c>
      <c r="CQ27">
        <v>0</v>
      </c>
      <c r="CR27">
        <v>0.84400399999999998</v>
      </c>
      <c r="CS27">
        <v>2.7933970000000001</v>
      </c>
      <c r="CT27">
        <v>0.49598399999999998</v>
      </c>
      <c r="CU27">
        <v>0.67664599999999997</v>
      </c>
      <c r="CV27">
        <v>0.54503999999999997</v>
      </c>
      <c r="CW27">
        <v>0.99398699999999995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80.146031000000022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343.89266099999998</v>
      </c>
      <c r="L28">
        <v>437.6</v>
      </c>
      <c r="M28">
        <v>92.912925000000001</v>
      </c>
      <c r="N28">
        <v>119.136178</v>
      </c>
      <c r="O28">
        <v>62.394581000000002</v>
      </c>
      <c r="P28">
        <v>72.719499999999996</v>
      </c>
      <c r="Q28">
        <v>21.153044999999999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27.338961000000001</v>
      </c>
      <c r="AC28">
        <v>20.069148999999999</v>
      </c>
      <c r="AD28">
        <v>18.859591999999999</v>
      </c>
      <c r="AE28">
        <v>0</v>
      </c>
      <c r="AF28">
        <v>8.3321880000000004</v>
      </c>
      <c r="AG28">
        <v>42.822318000000003</v>
      </c>
      <c r="AH28">
        <v>96.548525999999995</v>
      </c>
      <c r="AI28">
        <v>17.142282999999999</v>
      </c>
      <c r="AJ28">
        <v>0</v>
      </c>
      <c r="AK28">
        <v>26.555779999999999</v>
      </c>
      <c r="AL28">
        <v>0</v>
      </c>
      <c r="AM28">
        <v>16.345120999999999</v>
      </c>
      <c r="AN28">
        <v>0.86180000000000001</v>
      </c>
      <c r="AO28">
        <v>0</v>
      </c>
      <c r="AP28">
        <v>0.25619999999999998</v>
      </c>
      <c r="AQ28">
        <v>56.770363000000003</v>
      </c>
      <c r="AR28">
        <v>46.368000000000002</v>
      </c>
      <c r="AS28">
        <v>31.897383000000001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80.947877000000005</v>
      </c>
      <c r="BA28">
        <f t="shared" si="1"/>
        <v>2293.1055659999997</v>
      </c>
      <c r="BB28">
        <v>25</v>
      </c>
      <c r="BD28">
        <v>5.94</v>
      </c>
      <c r="BE28">
        <v>1.95</v>
      </c>
      <c r="BF28">
        <v>3.03</v>
      </c>
      <c r="BG28">
        <v>1.84</v>
      </c>
      <c r="BH28">
        <v>9.34</v>
      </c>
      <c r="BI28">
        <v>1.33</v>
      </c>
      <c r="BJ28">
        <v>1.52</v>
      </c>
      <c r="BK28">
        <v>1.9</v>
      </c>
      <c r="BL28">
        <v>0.89</v>
      </c>
      <c r="BM28">
        <v>0.2</v>
      </c>
      <c r="BN28">
        <v>3.57</v>
      </c>
      <c r="BO28">
        <v>1.89</v>
      </c>
      <c r="BP28">
        <v>0.25</v>
      </c>
      <c r="BQ28">
        <v>2.02</v>
      </c>
      <c r="BR28">
        <v>1.07</v>
      </c>
      <c r="BS28">
        <v>1.62</v>
      </c>
      <c r="BT28">
        <v>2.6925150000000002</v>
      </c>
      <c r="BU28">
        <v>1.341844</v>
      </c>
      <c r="BV28">
        <v>2.3306830000000001</v>
      </c>
      <c r="BW28">
        <v>1.9429620000000001</v>
      </c>
      <c r="BX28">
        <v>0.97984300000000002</v>
      </c>
      <c r="BY28">
        <v>2.6836880000000001</v>
      </c>
      <c r="BZ28">
        <v>1.327531</v>
      </c>
      <c r="CA28">
        <v>0</v>
      </c>
      <c r="CB28">
        <v>5.1130000000000004E-3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3.542468</v>
      </c>
      <c r="CO28">
        <v>2.6335920000000002</v>
      </c>
      <c r="CP28">
        <v>4.2581249999999997</v>
      </c>
      <c r="CQ28">
        <v>0</v>
      </c>
      <c r="CR28">
        <v>0.84400399999999998</v>
      </c>
      <c r="CS28">
        <v>2.7933970000000001</v>
      </c>
      <c r="CT28">
        <v>0.49598399999999998</v>
      </c>
      <c r="CU28">
        <v>1.2560249999999999</v>
      </c>
      <c r="CV28">
        <v>0.76750700000000005</v>
      </c>
      <c r="CW28">
        <v>0.99398699999999995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80.947877000000005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343.89266099999998</v>
      </c>
      <c r="L29">
        <v>437.6</v>
      </c>
      <c r="M29">
        <v>92.912925000000001</v>
      </c>
      <c r="N29">
        <v>119.136178</v>
      </c>
      <c r="O29">
        <v>62.394581000000002</v>
      </c>
      <c r="P29">
        <v>72.719499999999996</v>
      </c>
      <c r="Q29">
        <v>21.153044999999999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41.133339999999997</v>
      </c>
      <c r="AC29">
        <v>20.069148999999999</v>
      </c>
      <c r="AD29">
        <v>28.289387999999999</v>
      </c>
      <c r="AE29">
        <v>0</v>
      </c>
      <c r="AF29">
        <v>17.274049000000002</v>
      </c>
      <c r="AG29">
        <v>42.822318000000003</v>
      </c>
      <c r="AH29">
        <v>117.265416</v>
      </c>
      <c r="AI29">
        <v>17.142282999999999</v>
      </c>
      <c r="AJ29">
        <v>0</v>
      </c>
      <c r="AK29">
        <v>26.555779999999999</v>
      </c>
      <c r="AL29">
        <v>0</v>
      </c>
      <c r="AM29">
        <v>16.345120999999999</v>
      </c>
      <c r="AN29">
        <v>0.86180000000000001</v>
      </c>
      <c r="AO29">
        <v>0</v>
      </c>
      <c r="AP29">
        <v>0.25619999999999998</v>
      </c>
      <c r="AQ29">
        <v>56.770363000000003</v>
      </c>
      <c r="AR29">
        <v>52.44</v>
      </c>
      <c r="AS29">
        <v>31.897383000000001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81.093794000000017</v>
      </c>
      <c r="BA29">
        <f t="shared" si="1"/>
        <v>2369.0839290000004</v>
      </c>
      <c r="BB29">
        <v>26</v>
      </c>
      <c r="BD29">
        <v>5.94</v>
      </c>
      <c r="BE29">
        <v>1.95</v>
      </c>
      <c r="BF29">
        <v>3.03</v>
      </c>
      <c r="BG29">
        <v>1.84</v>
      </c>
      <c r="BH29">
        <v>9.34</v>
      </c>
      <c r="BI29">
        <v>1.33</v>
      </c>
      <c r="BJ29">
        <v>1.52</v>
      </c>
      <c r="BK29">
        <v>1.9</v>
      </c>
      <c r="BL29">
        <v>0.97</v>
      </c>
      <c r="BM29">
        <v>0.2</v>
      </c>
      <c r="BN29">
        <v>3.57</v>
      </c>
      <c r="BO29">
        <v>1.61</v>
      </c>
      <c r="BP29">
        <v>0.25</v>
      </c>
      <c r="BQ29">
        <v>2.02</v>
      </c>
      <c r="BR29">
        <v>1.07</v>
      </c>
      <c r="BS29">
        <v>1.62</v>
      </c>
      <c r="BT29">
        <v>2.6925150000000002</v>
      </c>
      <c r="BU29">
        <v>1.341844</v>
      </c>
      <c r="BV29">
        <v>2.3306830000000001</v>
      </c>
      <c r="BW29">
        <v>1.9429620000000001</v>
      </c>
      <c r="BX29">
        <v>0.97984300000000002</v>
      </c>
      <c r="BY29">
        <v>2.6836880000000001</v>
      </c>
      <c r="BZ29">
        <v>1.327531</v>
      </c>
      <c r="CA29">
        <v>0</v>
      </c>
      <c r="CB29">
        <v>5.1130000000000004E-3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3.542468</v>
      </c>
      <c r="CO29">
        <v>2.6335920000000002</v>
      </c>
      <c r="CP29">
        <v>4.2581249999999997</v>
      </c>
      <c r="CQ29">
        <v>0</v>
      </c>
      <c r="CR29">
        <v>0.84400399999999998</v>
      </c>
      <c r="CS29">
        <v>2.7933970000000001</v>
      </c>
      <c r="CT29">
        <v>0.49598399999999998</v>
      </c>
      <c r="CU29">
        <v>1.4378740000000001</v>
      </c>
      <c r="CV29">
        <v>0.93157500000000004</v>
      </c>
      <c r="CW29">
        <v>0.99398699999999995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81.093794000000017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343.89266099999998</v>
      </c>
      <c r="L30">
        <v>437.6</v>
      </c>
      <c r="M30">
        <v>92.912925000000001</v>
      </c>
      <c r="N30">
        <v>119.136178</v>
      </c>
      <c r="O30">
        <v>62.394581000000002</v>
      </c>
      <c r="P30">
        <v>72.719499999999996</v>
      </c>
      <c r="Q30">
        <v>21.153044999999999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41.133339999999997</v>
      </c>
      <c r="AC30">
        <v>20.069148999999999</v>
      </c>
      <c r="AD30">
        <v>28.289387999999999</v>
      </c>
      <c r="AE30">
        <v>0</v>
      </c>
      <c r="AF30">
        <v>17.274049000000002</v>
      </c>
      <c r="AG30">
        <v>42.822318000000003</v>
      </c>
      <c r="AH30">
        <v>120.68565700000001</v>
      </c>
      <c r="AI30">
        <v>17.142282999999999</v>
      </c>
      <c r="AJ30">
        <v>0</v>
      </c>
      <c r="AK30">
        <v>26.555779999999999</v>
      </c>
      <c r="AL30">
        <v>0</v>
      </c>
      <c r="AM30">
        <v>16.345120999999999</v>
      </c>
      <c r="AN30">
        <v>0.86180000000000001</v>
      </c>
      <c r="AO30">
        <v>0</v>
      </c>
      <c r="AP30">
        <v>0.25619999999999998</v>
      </c>
      <c r="AQ30">
        <v>56.770363000000003</v>
      </c>
      <c r="AR30">
        <v>52.44</v>
      </c>
      <c r="AS30">
        <v>31.897383000000001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81.108428000000032</v>
      </c>
      <c r="BA30">
        <f t="shared" si="1"/>
        <v>2372.5188040000003</v>
      </c>
      <c r="BB30">
        <v>27</v>
      </c>
      <c r="BD30">
        <v>5.94</v>
      </c>
      <c r="BE30">
        <v>1.95</v>
      </c>
      <c r="BF30">
        <v>3.03</v>
      </c>
      <c r="BG30">
        <v>1.84</v>
      </c>
      <c r="BH30">
        <v>9.34</v>
      </c>
      <c r="BI30">
        <v>1.33</v>
      </c>
      <c r="BJ30">
        <v>1.52</v>
      </c>
      <c r="BK30">
        <v>1.9</v>
      </c>
      <c r="BL30">
        <v>1.02</v>
      </c>
      <c r="BM30">
        <v>0.2</v>
      </c>
      <c r="BN30">
        <v>3.57</v>
      </c>
      <c r="BO30">
        <v>1.31</v>
      </c>
      <c r="BP30">
        <v>0.25</v>
      </c>
      <c r="BQ30">
        <v>2.02</v>
      </c>
      <c r="BR30">
        <v>1.07</v>
      </c>
      <c r="BS30">
        <v>1.62</v>
      </c>
      <c r="BT30">
        <v>2.6925150000000002</v>
      </c>
      <c r="BU30">
        <v>1.341844</v>
      </c>
      <c r="BV30">
        <v>2.3306830000000001</v>
      </c>
      <c r="BW30">
        <v>1.9429620000000001</v>
      </c>
      <c r="BX30">
        <v>0.97984300000000002</v>
      </c>
      <c r="BY30">
        <v>2.6836880000000001</v>
      </c>
      <c r="BZ30">
        <v>1.327531</v>
      </c>
      <c r="CA30">
        <v>0</v>
      </c>
      <c r="CB30">
        <v>5.1130000000000004E-3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3.542468</v>
      </c>
      <c r="CO30">
        <v>2.6335920000000002</v>
      </c>
      <c r="CP30">
        <v>4.2581249999999997</v>
      </c>
      <c r="CQ30">
        <v>0</v>
      </c>
      <c r="CR30">
        <v>0.84400399999999998</v>
      </c>
      <c r="CS30">
        <v>2.7933970000000001</v>
      </c>
      <c r="CT30">
        <v>0.49598399999999998</v>
      </c>
      <c r="CU30">
        <v>1.6747000000000001</v>
      </c>
      <c r="CV30">
        <v>0.95938299999999999</v>
      </c>
      <c r="CW30">
        <v>0.99398699999999995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81.108428000000032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343.89266099999998</v>
      </c>
      <c r="L31">
        <v>437.6</v>
      </c>
      <c r="M31">
        <v>92.912925000000001</v>
      </c>
      <c r="N31">
        <v>119.136178</v>
      </c>
      <c r="O31">
        <v>62.394581000000002</v>
      </c>
      <c r="P31">
        <v>72.719499999999996</v>
      </c>
      <c r="Q31">
        <v>21.153044999999999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20.73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20.069148999999999</v>
      </c>
      <c r="AD31">
        <v>28.289387999999999</v>
      </c>
      <c r="AE31">
        <v>0</v>
      </c>
      <c r="AF31">
        <v>17.274049000000002</v>
      </c>
      <c r="AG31">
        <v>42.822318000000003</v>
      </c>
      <c r="AH31">
        <v>120.68565700000001</v>
      </c>
      <c r="AI31">
        <v>17.142282999999999</v>
      </c>
      <c r="AJ31">
        <v>0</v>
      </c>
      <c r="AK31">
        <v>26.555779999999999</v>
      </c>
      <c r="AL31">
        <v>0</v>
      </c>
      <c r="AM31">
        <v>16.345120999999999</v>
      </c>
      <c r="AN31">
        <v>0.86180000000000001</v>
      </c>
      <c r="AO31">
        <v>0</v>
      </c>
      <c r="AP31">
        <v>0.25619999999999998</v>
      </c>
      <c r="AQ31">
        <v>56.770363000000003</v>
      </c>
      <c r="AR31">
        <v>52.44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81.020566000000031</v>
      </c>
      <c r="BA31">
        <f t="shared" si="1"/>
        <v>2372.4309420000004</v>
      </c>
      <c r="BB31">
        <v>28</v>
      </c>
      <c r="BD31">
        <v>5.94</v>
      </c>
      <c r="BE31">
        <v>1.95</v>
      </c>
      <c r="BF31">
        <v>3.03</v>
      </c>
      <c r="BG31">
        <v>1.84</v>
      </c>
      <c r="BH31">
        <v>9.34</v>
      </c>
      <c r="BI31">
        <v>1.33</v>
      </c>
      <c r="BJ31">
        <v>1.5</v>
      </c>
      <c r="BK31">
        <v>1.9</v>
      </c>
      <c r="BL31">
        <v>1.04</v>
      </c>
      <c r="BM31">
        <v>0.2</v>
      </c>
      <c r="BN31">
        <v>3.57</v>
      </c>
      <c r="BO31">
        <v>1.05</v>
      </c>
      <c r="BP31">
        <v>0.25</v>
      </c>
      <c r="BQ31">
        <v>2.02</v>
      </c>
      <c r="BR31">
        <v>1.07</v>
      </c>
      <c r="BS31">
        <v>1.62</v>
      </c>
      <c r="BT31">
        <v>2.6925150000000002</v>
      </c>
      <c r="BU31">
        <v>1.341844</v>
      </c>
      <c r="BV31">
        <v>2.3714909999999998</v>
      </c>
      <c r="BW31">
        <v>1.9429620000000001</v>
      </c>
      <c r="BX31">
        <v>0.97984300000000002</v>
      </c>
      <c r="BY31">
        <v>2.6836880000000001</v>
      </c>
      <c r="BZ31">
        <v>1.327531</v>
      </c>
      <c r="CA31">
        <v>0</v>
      </c>
      <c r="CB31">
        <v>5.1130000000000004E-3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3.542468</v>
      </c>
      <c r="CO31">
        <v>2.7649219999999999</v>
      </c>
      <c r="CP31">
        <v>4.2581249999999997</v>
      </c>
      <c r="CQ31">
        <v>0</v>
      </c>
      <c r="CR31">
        <v>0.84400399999999998</v>
      </c>
      <c r="CS31">
        <v>2.7933970000000001</v>
      </c>
      <c r="CT31">
        <v>0.49598399999999998</v>
      </c>
      <c r="CU31">
        <v>1.6747000000000001</v>
      </c>
      <c r="CV31">
        <v>0.95938299999999999</v>
      </c>
      <c r="CW31">
        <v>0.99398699999999995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81.020566000000031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343.89266099999998</v>
      </c>
      <c r="L32">
        <v>437.6</v>
      </c>
      <c r="M32">
        <v>92.912925000000001</v>
      </c>
      <c r="N32">
        <v>119.136178</v>
      </c>
      <c r="O32">
        <v>62.394581000000002</v>
      </c>
      <c r="P32">
        <v>72.719499999999996</v>
      </c>
      <c r="Q32">
        <v>21.153044999999999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20.73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20.069148999999999</v>
      </c>
      <c r="AD32">
        <v>28.289387999999999</v>
      </c>
      <c r="AE32">
        <v>0</v>
      </c>
      <c r="AF32">
        <v>17.274049000000002</v>
      </c>
      <c r="AG32">
        <v>42.822318000000003</v>
      </c>
      <c r="AH32">
        <v>120.68565700000001</v>
      </c>
      <c r="AI32">
        <v>17.142282999999999</v>
      </c>
      <c r="AJ32">
        <v>0</v>
      </c>
      <c r="AK32">
        <v>26.555779999999999</v>
      </c>
      <c r="AL32">
        <v>0</v>
      </c>
      <c r="AM32">
        <v>16.345120999999999</v>
      </c>
      <c r="AN32">
        <v>0.86180000000000001</v>
      </c>
      <c r="AO32">
        <v>0</v>
      </c>
      <c r="AP32">
        <v>0.25619999999999998</v>
      </c>
      <c r="AQ32">
        <v>56.770363000000003</v>
      </c>
      <c r="AR32">
        <v>52.44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81.188151000000033</v>
      </c>
      <c r="BA32">
        <f t="shared" si="1"/>
        <v>2372.5985270000001</v>
      </c>
      <c r="BB32">
        <v>29</v>
      </c>
      <c r="BD32">
        <v>5.94</v>
      </c>
      <c r="BE32">
        <v>1.95</v>
      </c>
      <c r="BF32">
        <v>3.03</v>
      </c>
      <c r="BG32">
        <v>1.84</v>
      </c>
      <c r="BH32">
        <v>9.34</v>
      </c>
      <c r="BI32">
        <v>1.33</v>
      </c>
      <c r="BJ32">
        <v>1.5</v>
      </c>
      <c r="BK32">
        <v>1.9</v>
      </c>
      <c r="BL32">
        <v>1.04</v>
      </c>
      <c r="BM32">
        <v>0.2</v>
      </c>
      <c r="BN32">
        <v>3.57</v>
      </c>
      <c r="BO32">
        <v>1.05</v>
      </c>
      <c r="BP32">
        <v>0.25</v>
      </c>
      <c r="BQ32">
        <v>2.02</v>
      </c>
      <c r="BR32">
        <v>1.07</v>
      </c>
      <c r="BS32">
        <v>1.62</v>
      </c>
      <c r="BT32">
        <v>2.6925150000000002</v>
      </c>
      <c r="BU32">
        <v>1.341844</v>
      </c>
      <c r="BV32">
        <v>2.3949859999999998</v>
      </c>
      <c r="BW32">
        <v>1.9429620000000001</v>
      </c>
      <c r="BX32">
        <v>0.97984300000000002</v>
      </c>
      <c r="BY32">
        <v>2.6836880000000001</v>
      </c>
      <c r="BZ32">
        <v>1.327531</v>
      </c>
      <c r="CA32">
        <v>0</v>
      </c>
      <c r="CB32">
        <v>5.1130000000000004E-3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3.542468</v>
      </c>
      <c r="CO32">
        <v>2.9090120000000002</v>
      </c>
      <c r="CP32">
        <v>4.2581249999999997</v>
      </c>
      <c r="CQ32">
        <v>0</v>
      </c>
      <c r="CR32">
        <v>0.84400399999999998</v>
      </c>
      <c r="CS32">
        <v>2.7933970000000001</v>
      </c>
      <c r="CT32">
        <v>0.49598399999999998</v>
      </c>
      <c r="CU32">
        <v>1.6747000000000001</v>
      </c>
      <c r="CV32">
        <v>0.95938299999999999</v>
      </c>
      <c r="CW32">
        <v>0.99398699999999995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81.188151000000033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343.89266099999998</v>
      </c>
      <c r="L33">
        <v>437.6</v>
      </c>
      <c r="M33">
        <v>92.912925000000001</v>
      </c>
      <c r="N33">
        <v>119.136178</v>
      </c>
      <c r="O33">
        <v>62.394581000000002</v>
      </c>
      <c r="P33">
        <v>72.719499999999996</v>
      </c>
      <c r="Q33">
        <v>21.153044999999999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20.069148999999999</v>
      </c>
      <c r="AD33">
        <v>28.289387999999999</v>
      </c>
      <c r="AE33">
        <v>0</v>
      </c>
      <c r="AF33">
        <v>17.274049000000002</v>
      </c>
      <c r="AG33">
        <v>42.822318000000003</v>
      </c>
      <c r="AH33">
        <v>120.68565700000001</v>
      </c>
      <c r="AI33">
        <v>17.142282999999999</v>
      </c>
      <c r="AJ33">
        <v>0</v>
      </c>
      <c r="AK33">
        <v>26.555779999999999</v>
      </c>
      <c r="AL33">
        <v>0</v>
      </c>
      <c r="AM33">
        <v>16.345120999999999</v>
      </c>
      <c r="AN33">
        <v>0.86180000000000001</v>
      </c>
      <c r="AO33">
        <v>0</v>
      </c>
      <c r="AP33">
        <v>0.76859999999999995</v>
      </c>
      <c r="AQ33">
        <v>56.770363000000003</v>
      </c>
      <c r="AR33">
        <v>46.368000000000002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80.833915000000019</v>
      </c>
      <c r="BA33">
        <f t="shared" si="1"/>
        <v>2366.6846910000004</v>
      </c>
      <c r="BB33">
        <v>30</v>
      </c>
      <c r="BD33">
        <v>5.86</v>
      </c>
      <c r="BE33">
        <v>1.95</v>
      </c>
      <c r="BF33">
        <v>3.03</v>
      </c>
      <c r="BG33">
        <v>1.84</v>
      </c>
      <c r="BH33">
        <v>9.34</v>
      </c>
      <c r="BI33">
        <v>1.33</v>
      </c>
      <c r="BJ33">
        <v>1.5</v>
      </c>
      <c r="BK33">
        <v>1.9</v>
      </c>
      <c r="BL33">
        <v>1.04</v>
      </c>
      <c r="BM33">
        <v>0.2</v>
      </c>
      <c r="BN33">
        <v>3.57</v>
      </c>
      <c r="BO33">
        <v>1.05</v>
      </c>
      <c r="BP33">
        <v>0.25</v>
      </c>
      <c r="BQ33">
        <v>2.02</v>
      </c>
      <c r="BR33">
        <v>1.07</v>
      </c>
      <c r="BS33">
        <v>1.62</v>
      </c>
      <c r="BT33">
        <v>2.6925150000000002</v>
      </c>
      <c r="BU33">
        <v>1.341844</v>
      </c>
      <c r="BV33">
        <v>2.3954249999999999</v>
      </c>
      <c r="BW33">
        <v>1.9429620000000001</v>
      </c>
      <c r="BX33">
        <v>0.97984300000000002</v>
      </c>
      <c r="BY33">
        <v>2.6836880000000001</v>
      </c>
      <c r="BZ33">
        <v>1.327531</v>
      </c>
      <c r="CA33">
        <v>0</v>
      </c>
      <c r="CB33">
        <v>5.1130000000000004E-3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3.542468</v>
      </c>
      <c r="CO33">
        <v>3.0530119999999998</v>
      </c>
      <c r="CP33">
        <v>4.2581249999999997</v>
      </c>
      <c r="CQ33">
        <v>0</v>
      </c>
      <c r="CR33">
        <v>0.84400399999999998</v>
      </c>
      <c r="CS33">
        <v>2.7933970000000001</v>
      </c>
      <c r="CT33">
        <v>0.49598399999999998</v>
      </c>
      <c r="CU33">
        <v>1.2560249999999999</v>
      </c>
      <c r="CV33">
        <v>0.95938299999999999</v>
      </c>
      <c r="CW33">
        <v>0.99398699999999995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80.833915000000019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343.89266099999998</v>
      </c>
      <c r="L34">
        <v>437.6</v>
      </c>
      <c r="M34">
        <v>92.912925000000001</v>
      </c>
      <c r="N34">
        <v>119.136178</v>
      </c>
      <c r="O34">
        <v>62.394581000000002</v>
      </c>
      <c r="P34">
        <v>72.719499999999996</v>
      </c>
      <c r="Q34">
        <v>21.153044999999999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20.069148999999999</v>
      </c>
      <c r="AD34">
        <v>28.289387999999999</v>
      </c>
      <c r="AE34">
        <v>0</v>
      </c>
      <c r="AF34">
        <v>17.274049000000002</v>
      </c>
      <c r="AG34">
        <v>42.822318000000003</v>
      </c>
      <c r="AH34">
        <v>120.68565700000001</v>
      </c>
      <c r="AI34">
        <v>3.9559120000000001</v>
      </c>
      <c r="AJ34">
        <v>0</v>
      </c>
      <c r="AK34">
        <v>26.555779999999999</v>
      </c>
      <c r="AL34">
        <v>0</v>
      </c>
      <c r="AM34">
        <v>16.345120999999999</v>
      </c>
      <c r="AN34">
        <v>0.86180000000000001</v>
      </c>
      <c r="AO34">
        <v>0</v>
      </c>
      <c r="AP34">
        <v>0.76859999999999995</v>
      </c>
      <c r="AQ34">
        <v>56.770363000000003</v>
      </c>
      <c r="AR34">
        <v>46.368000000000002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80.977835000000027</v>
      </c>
      <c r="BA34">
        <f t="shared" si="1"/>
        <v>2353.6422400000001</v>
      </c>
      <c r="BB34">
        <v>31</v>
      </c>
      <c r="BD34">
        <v>5.86</v>
      </c>
      <c r="BE34">
        <v>1.95</v>
      </c>
      <c r="BF34">
        <v>3.03</v>
      </c>
      <c r="BG34">
        <v>1.84</v>
      </c>
      <c r="BH34">
        <v>9.34</v>
      </c>
      <c r="BI34">
        <v>1.33</v>
      </c>
      <c r="BJ34">
        <v>1.5</v>
      </c>
      <c r="BK34">
        <v>1.9</v>
      </c>
      <c r="BL34">
        <v>1.04</v>
      </c>
      <c r="BM34">
        <v>0.2</v>
      </c>
      <c r="BN34">
        <v>3.57</v>
      </c>
      <c r="BO34">
        <v>1.05</v>
      </c>
      <c r="BP34">
        <v>0.25</v>
      </c>
      <c r="BQ34">
        <v>2.02</v>
      </c>
      <c r="BR34">
        <v>1.07</v>
      </c>
      <c r="BS34">
        <v>1.62</v>
      </c>
      <c r="BT34">
        <v>2.6925150000000002</v>
      </c>
      <c r="BU34">
        <v>1.341844</v>
      </c>
      <c r="BV34">
        <v>2.3954249999999999</v>
      </c>
      <c r="BW34">
        <v>1.9429620000000001</v>
      </c>
      <c r="BX34">
        <v>0.97984300000000002</v>
      </c>
      <c r="BY34">
        <v>2.6836880000000001</v>
      </c>
      <c r="BZ34">
        <v>1.327531</v>
      </c>
      <c r="CA34">
        <v>0</v>
      </c>
      <c r="CB34">
        <v>5.1130000000000004E-3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3.542468</v>
      </c>
      <c r="CO34">
        <v>3.1969319999999999</v>
      </c>
      <c r="CP34">
        <v>4.2581249999999997</v>
      </c>
      <c r="CQ34">
        <v>0</v>
      </c>
      <c r="CR34">
        <v>0.84400399999999998</v>
      </c>
      <c r="CS34">
        <v>2.7933970000000001</v>
      </c>
      <c r="CT34">
        <v>0.49598399999999998</v>
      </c>
      <c r="CU34">
        <v>1.2560249999999999</v>
      </c>
      <c r="CV34">
        <v>0.95938299999999999</v>
      </c>
      <c r="CW34">
        <v>0.99398699999999995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80.977835000000027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343.89266099999998</v>
      </c>
      <c r="L35">
        <v>437.6</v>
      </c>
      <c r="M35">
        <v>92.912925000000001</v>
      </c>
      <c r="N35">
        <v>119.136178</v>
      </c>
      <c r="O35">
        <v>62.394581000000002</v>
      </c>
      <c r="P35">
        <v>72.719499999999996</v>
      </c>
      <c r="Q35">
        <v>21.153044999999999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20.73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41.133339999999997</v>
      </c>
      <c r="AC35">
        <v>20.069148999999999</v>
      </c>
      <c r="AD35">
        <v>18.859591999999999</v>
      </c>
      <c r="AE35">
        <v>0</v>
      </c>
      <c r="AF35">
        <v>17.274049000000002</v>
      </c>
      <c r="AG35">
        <v>42.822318000000003</v>
      </c>
      <c r="AH35">
        <v>120.68565700000001</v>
      </c>
      <c r="AI35">
        <v>0</v>
      </c>
      <c r="AJ35">
        <v>0</v>
      </c>
      <c r="AK35">
        <v>26.555779999999999</v>
      </c>
      <c r="AL35">
        <v>0</v>
      </c>
      <c r="AM35">
        <v>16.345120999999999</v>
      </c>
      <c r="AN35">
        <v>0.88138700000000003</v>
      </c>
      <c r="AO35">
        <v>0</v>
      </c>
      <c r="AP35">
        <v>1.9215</v>
      </c>
      <c r="AQ35">
        <v>56.770363000000003</v>
      </c>
      <c r="AR35">
        <v>46.368000000000002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80.987015000000014</v>
      </c>
      <c r="BA35">
        <f t="shared" si="1"/>
        <v>2341.4381990000002</v>
      </c>
      <c r="BB35">
        <v>32</v>
      </c>
      <c r="BD35">
        <v>5.86</v>
      </c>
      <c r="BE35">
        <v>1.95</v>
      </c>
      <c r="BF35">
        <v>3.03</v>
      </c>
      <c r="BG35">
        <v>1.84</v>
      </c>
      <c r="BH35">
        <v>9.34</v>
      </c>
      <c r="BI35">
        <v>1.33</v>
      </c>
      <c r="BJ35">
        <v>1.5</v>
      </c>
      <c r="BK35">
        <v>1.9</v>
      </c>
      <c r="BL35">
        <v>1.04</v>
      </c>
      <c r="BM35">
        <v>0.2</v>
      </c>
      <c r="BN35">
        <v>3.57</v>
      </c>
      <c r="BO35">
        <v>1.05</v>
      </c>
      <c r="BP35">
        <v>0.25</v>
      </c>
      <c r="BQ35">
        <v>2.02</v>
      </c>
      <c r="BR35">
        <v>1.07</v>
      </c>
      <c r="BS35">
        <v>1.62</v>
      </c>
      <c r="BT35">
        <v>2.6925150000000002</v>
      </c>
      <c r="BU35">
        <v>1.341844</v>
      </c>
      <c r="BV35">
        <v>2.3954249999999999</v>
      </c>
      <c r="BW35">
        <v>1.9429620000000001</v>
      </c>
      <c r="BX35">
        <v>0.97984300000000002</v>
      </c>
      <c r="BY35">
        <v>2.6836880000000001</v>
      </c>
      <c r="BZ35">
        <v>1.327531</v>
      </c>
      <c r="CA35">
        <v>0</v>
      </c>
      <c r="CB35">
        <v>5.1130000000000004E-3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3.542468</v>
      </c>
      <c r="CO35">
        <v>3.2061120000000001</v>
      </c>
      <c r="CP35">
        <v>4.2581249999999997</v>
      </c>
      <c r="CQ35">
        <v>0</v>
      </c>
      <c r="CR35">
        <v>0.84400399999999998</v>
      </c>
      <c r="CS35">
        <v>2.7933970000000001</v>
      </c>
      <c r="CT35">
        <v>0.49598399999999998</v>
      </c>
      <c r="CU35">
        <v>1.2560249999999999</v>
      </c>
      <c r="CV35">
        <v>0.95938299999999999</v>
      </c>
      <c r="CW35">
        <v>0.99398699999999995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80.987015000000014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343.89266099999998</v>
      </c>
      <c r="L36">
        <v>437.6</v>
      </c>
      <c r="M36">
        <v>92.912925000000001</v>
      </c>
      <c r="N36">
        <v>119.136178</v>
      </c>
      <c r="O36">
        <v>62.394581000000002</v>
      </c>
      <c r="P36">
        <v>72.719499999999996</v>
      </c>
      <c r="Q36">
        <v>21.153044999999999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20.73</v>
      </c>
      <c r="W36">
        <v>34.799309999999998</v>
      </c>
      <c r="X36">
        <v>147.515625</v>
      </c>
      <c r="Y36">
        <v>0</v>
      </c>
      <c r="Z36">
        <v>13.1076</v>
      </c>
      <c r="AA36">
        <v>17.774999999999999</v>
      </c>
      <c r="AB36">
        <v>27.422225999999998</v>
      </c>
      <c r="AC36">
        <v>20.069148999999999</v>
      </c>
      <c r="AD36">
        <v>9.4297959999999996</v>
      </c>
      <c r="AE36">
        <v>0</v>
      </c>
      <c r="AF36">
        <v>8.3321880000000004</v>
      </c>
      <c r="AG36">
        <v>42.822318000000003</v>
      </c>
      <c r="AH36">
        <v>96.548525999999995</v>
      </c>
      <c r="AI36">
        <v>0</v>
      </c>
      <c r="AJ36">
        <v>0</v>
      </c>
      <c r="AK36">
        <v>26.555779999999999</v>
      </c>
      <c r="AL36">
        <v>0</v>
      </c>
      <c r="AM36">
        <v>16.345120999999999</v>
      </c>
      <c r="AN36">
        <v>0.88138700000000003</v>
      </c>
      <c r="AO36">
        <v>0</v>
      </c>
      <c r="AP36">
        <v>1.9215</v>
      </c>
      <c r="AQ36">
        <v>56.770363000000003</v>
      </c>
      <c r="AR36">
        <v>46.368000000000002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80.485242000000014</v>
      </c>
      <c r="BA36">
        <f t="shared" si="1"/>
        <v>2274.3928040000001</v>
      </c>
      <c r="BB36">
        <v>33</v>
      </c>
      <c r="BD36">
        <v>5.86</v>
      </c>
      <c r="BE36">
        <v>1.95</v>
      </c>
      <c r="BF36">
        <v>3.03</v>
      </c>
      <c r="BG36">
        <v>1.84</v>
      </c>
      <c r="BH36">
        <v>9.34</v>
      </c>
      <c r="BI36">
        <v>1.33</v>
      </c>
      <c r="BJ36">
        <v>1.5</v>
      </c>
      <c r="BK36">
        <v>1.9</v>
      </c>
      <c r="BL36">
        <v>1.04</v>
      </c>
      <c r="BM36">
        <v>0.2</v>
      </c>
      <c r="BN36">
        <v>3.57</v>
      </c>
      <c r="BO36">
        <v>1.05</v>
      </c>
      <c r="BP36">
        <v>0.25</v>
      </c>
      <c r="BQ36">
        <v>2.02</v>
      </c>
      <c r="BR36">
        <v>1.07</v>
      </c>
      <c r="BS36">
        <v>1.62</v>
      </c>
      <c r="BT36">
        <v>2.6925150000000002</v>
      </c>
      <c r="BU36">
        <v>1.341844</v>
      </c>
      <c r="BV36">
        <v>2.3954249999999999</v>
      </c>
      <c r="BW36">
        <v>1.9429620000000001</v>
      </c>
      <c r="BX36">
        <v>0.97984300000000002</v>
      </c>
      <c r="BY36">
        <v>2.6836880000000001</v>
      </c>
      <c r="BZ36">
        <v>1.327531</v>
      </c>
      <c r="CA36">
        <v>0</v>
      </c>
      <c r="CB36">
        <v>5.1130000000000004E-3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3.542468</v>
      </c>
      <c r="CO36">
        <v>3.3148900000000001</v>
      </c>
      <c r="CP36">
        <v>4.2581249999999997</v>
      </c>
      <c r="CQ36">
        <v>0</v>
      </c>
      <c r="CR36">
        <v>0.84400399999999998</v>
      </c>
      <c r="CS36">
        <v>2.7933970000000001</v>
      </c>
      <c r="CT36">
        <v>0.49598399999999998</v>
      </c>
      <c r="CU36">
        <v>0.83735000000000004</v>
      </c>
      <c r="CV36">
        <v>0.76750700000000005</v>
      </c>
      <c r="CW36">
        <v>0.99398699999999995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80.485242000000014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343.89266099999998</v>
      </c>
      <c r="L37">
        <v>437.6</v>
      </c>
      <c r="M37">
        <v>92.912925000000001</v>
      </c>
      <c r="N37">
        <v>119.136178</v>
      </c>
      <c r="O37">
        <v>62.394581000000002</v>
      </c>
      <c r="P37">
        <v>72.719499999999996</v>
      </c>
      <c r="Q37">
        <v>21.153044999999999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20.73</v>
      </c>
      <c r="W37">
        <v>34.799309999999998</v>
      </c>
      <c r="X37">
        <v>147.515625</v>
      </c>
      <c r="Y37">
        <v>0</v>
      </c>
      <c r="Z37">
        <v>13.1076</v>
      </c>
      <c r="AA37">
        <v>13.983000000000001</v>
      </c>
      <c r="AB37">
        <v>27.422225999999998</v>
      </c>
      <c r="AC37">
        <v>20.069148999999999</v>
      </c>
      <c r="AD37">
        <v>9.4297959999999996</v>
      </c>
      <c r="AE37">
        <v>0</v>
      </c>
      <c r="AF37">
        <v>8.3321880000000004</v>
      </c>
      <c r="AG37">
        <v>42.822318000000003</v>
      </c>
      <c r="AH37">
        <v>72.411394000000001</v>
      </c>
      <c r="AI37">
        <v>0</v>
      </c>
      <c r="AJ37">
        <v>0</v>
      </c>
      <c r="AK37">
        <v>26.555779999999999</v>
      </c>
      <c r="AL37">
        <v>0</v>
      </c>
      <c r="AM37">
        <v>16.345120999999999</v>
      </c>
      <c r="AN37">
        <v>0.88138700000000003</v>
      </c>
      <c r="AO37">
        <v>0</v>
      </c>
      <c r="AP37">
        <v>1.9215</v>
      </c>
      <c r="AQ37">
        <v>56.770363000000003</v>
      </c>
      <c r="AR37">
        <v>46.368000000000002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80.451353000000012</v>
      </c>
      <c r="BA37">
        <f t="shared" si="1"/>
        <v>2246.4297829999996</v>
      </c>
      <c r="BB37">
        <v>34</v>
      </c>
      <c r="BD37">
        <v>5.86</v>
      </c>
      <c r="BE37">
        <v>1.95</v>
      </c>
      <c r="BF37">
        <v>3.03</v>
      </c>
      <c r="BG37">
        <v>1.84</v>
      </c>
      <c r="BH37">
        <v>9.34</v>
      </c>
      <c r="BI37">
        <v>1.33</v>
      </c>
      <c r="BJ37">
        <v>1.5</v>
      </c>
      <c r="BK37">
        <v>1.9</v>
      </c>
      <c r="BL37">
        <v>1.04</v>
      </c>
      <c r="BM37">
        <v>0.2</v>
      </c>
      <c r="BN37">
        <v>3.57</v>
      </c>
      <c r="BO37">
        <v>1.05</v>
      </c>
      <c r="BP37">
        <v>0.25</v>
      </c>
      <c r="BQ37">
        <v>2.02</v>
      </c>
      <c r="BR37">
        <v>1.07</v>
      </c>
      <c r="BS37">
        <v>1.62</v>
      </c>
      <c r="BT37">
        <v>2.6925150000000002</v>
      </c>
      <c r="BU37">
        <v>1.341844</v>
      </c>
      <c r="BV37">
        <v>2.3954249999999999</v>
      </c>
      <c r="BW37">
        <v>1.9429620000000001</v>
      </c>
      <c r="BX37">
        <v>0.97984300000000002</v>
      </c>
      <c r="BY37">
        <v>2.6836880000000001</v>
      </c>
      <c r="BZ37">
        <v>1.327531</v>
      </c>
      <c r="CA37">
        <v>0</v>
      </c>
      <c r="CB37">
        <v>5.1130000000000004E-3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3.542468</v>
      </c>
      <c r="CO37">
        <v>3.4728780000000001</v>
      </c>
      <c r="CP37">
        <v>4.2581249999999997</v>
      </c>
      <c r="CQ37">
        <v>0</v>
      </c>
      <c r="CR37">
        <v>0.84400399999999998</v>
      </c>
      <c r="CS37">
        <v>2.7933970000000001</v>
      </c>
      <c r="CT37">
        <v>0.49598399999999998</v>
      </c>
      <c r="CU37">
        <v>0.83735000000000004</v>
      </c>
      <c r="CV37">
        <v>0.57562999999999998</v>
      </c>
      <c r="CW37">
        <v>0.99398699999999995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80.451353000000012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343.89266099999998</v>
      </c>
      <c r="L38">
        <v>437.6</v>
      </c>
      <c r="M38">
        <v>92.912925000000001</v>
      </c>
      <c r="N38">
        <v>119.136178</v>
      </c>
      <c r="O38">
        <v>62.394581000000002</v>
      </c>
      <c r="P38">
        <v>72.719499999999996</v>
      </c>
      <c r="Q38">
        <v>21.153044999999999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20.73</v>
      </c>
      <c r="W38">
        <v>34.799309999999998</v>
      </c>
      <c r="X38">
        <v>147.515625</v>
      </c>
      <c r="Y38">
        <v>0</v>
      </c>
      <c r="Z38">
        <v>6.5537999999999998</v>
      </c>
      <c r="AA38">
        <v>3.7919999999999998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42.822318000000003</v>
      </c>
      <c r="AH38">
        <v>71.238740000000007</v>
      </c>
      <c r="AI38">
        <v>0</v>
      </c>
      <c r="AJ38">
        <v>0</v>
      </c>
      <c r="AK38">
        <v>26.555779999999999</v>
      </c>
      <c r="AL38">
        <v>0</v>
      </c>
      <c r="AM38">
        <v>16.345120999999999</v>
      </c>
      <c r="AN38">
        <v>0.88138700000000003</v>
      </c>
      <c r="AO38">
        <v>0</v>
      </c>
      <c r="AP38">
        <v>1.9215</v>
      </c>
      <c r="AQ38">
        <v>42.577773000000001</v>
      </c>
      <c r="AR38">
        <v>46.368000000000002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80.167466000000019</v>
      </c>
      <c r="BA38">
        <f t="shared" si="1"/>
        <v>2194.5615889999995</v>
      </c>
      <c r="BB38">
        <v>35</v>
      </c>
      <c r="BD38">
        <v>5.86</v>
      </c>
      <c r="BE38">
        <v>1.95</v>
      </c>
      <c r="BF38">
        <v>3.03</v>
      </c>
      <c r="BG38">
        <v>1.84</v>
      </c>
      <c r="BH38">
        <v>9.34</v>
      </c>
      <c r="BI38">
        <v>1.33</v>
      </c>
      <c r="BJ38">
        <v>1.5</v>
      </c>
      <c r="BK38">
        <v>1.9</v>
      </c>
      <c r="BL38">
        <v>1.04</v>
      </c>
      <c r="BM38">
        <v>0.2</v>
      </c>
      <c r="BN38">
        <v>3.57</v>
      </c>
      <c r="BO38">
        <v>1.05</v>
      </c>
      <c r="BP38">
        <v>0.25</v>
      </c>
      <c r="BQ38">
        <v>2.02</v>
      </c>
      <c r="BR38">
        <v>1.07</v>
      </c>
      <c r="BS38">
        <v>1.62</v>
      </c>
      <c r="BT38">
        <v>2.6925150000000002</v>
      </c>
      <c r="BU38">
        <v>1.341844</v>
      </c>
      <c r="BV38">
        <v>2.3954249999999999</v>
      </c>
      <c r="BW38">
        <v>1.9429620000000001</v>
      </c>
      <c r="BX38">
        <v>0.97984300000000002</v>
      </c>
      <c r="BY38">
        <v>2.6836880000000001</v>
      </c>
      <c r="BZ38">
        <v>1.327531</v>
      </c>
      <c r="CA38">
        <v>0</v>
      </c>
      <c r="CB38">
        <v>5.1130000000000004E-3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3.542468</v>
      </c>
      <c r="CO38">
        <v>3.6160079999999999</v>
      </c>
      <c r="CP38">
        <v>4.2581249999999997</v>
      </c>
      <c r="CQ38">
        <v>0</v>
      </c>
      <c r="CR38">
        <v>0.84400399999999998</v>
      </c>
      <c r="CS38">
        <v>2.7933970000000001</v>
      </c>
      <c r="CT38">
        <v>0.49598399999999998</v>
      </c>
      <c r="CU38">
        <v>0.41867500000000002</v>
      </c>
      <c r="CV38">
        <v>0.56728800000000001</v>
      </c>
      <c r="CW38">
        <v>0.99398699999999995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80.167466000000019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343.89266099999998</v>
      </c>
      <c r="L39">
        <v>437.6</v>
      </c>
      <c r="M39">
        <v>92.912925000000001</v>
      </c>
      <c r="N39">
        <v>119.136178</v>
      </c>
      <c r="O39">
        <v>62.394581000000002</v>
      </c>
      <c r="P39">
        <v>72.719499999999996</v>
      </c>
      <c r="Q39">
        <v>21.153044999999999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20.73</v>
      </c>
      <c r="W39">
        <v>34.799309999999998</v>
      </c>
      <c r="X39">
        <v>147.515625</v>
      </c>
      <c r="Y39">
        <v>0</v>
      </c>
      <c r="Z39">
        <v>6.5537999999999998</v>
      </c>
      <c r="AA39">
        <v>0</v>
      </c>
      <c r="AB39">
        <v>13.600092</v>
      </c>
      <c r="AC39">
        <v>1.5828450000000001</v>
      </c>
      <c r="AD39">
        <v>0</v>
      </c>
      <c r="AE39">
        <v>0</v>
      </c>
      <c r="AF39">
        <v>8.3321880000000004</v>
      </c>
      <c r="AG39">
        <v>42.822318000000003</v>
      </c>
      <c r="AH39">
        <v>39.088472000000003</v>
      </c>
      <c r="AI39">
        <v>0</v>
      </c>
      <c r="AJ39">
        <v>0</v>
      </c>
      <c r="AK39">
        <v>26.555779999999999</v>
      </c>
      <c r="AL39">
        <v>0</v>
      </c>
      <c r="AM39">
        <v>16.345120999999999</v>
      </c>
      <c r="AN39">
        <v>0.88138700000000003</v>
      </c>
      <c r="AO39">
        <v>0</v>
      </c>
      <c r="AP39">
        <v>1.9215</v>
      </c>
      <c r="AQ39">
        <v>42.577773000000001</v>
      </c>
      <c r="AR39">
        <v>46.368000000000002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79.269501000000005</v>
      </c>
      <c r="BA39">
        <f t="shared" si="1"/>
        <v>2135.4573849999997</v>
      </c>
      <c r="BB39">
        <v>36</v>
      </c>
      <c r="BD39">
        <v>5.86</v>
      </c>
      <c r="BE39">
        <v>1.95</v>
      </c>
      <c r="BF39">
        <v>3.03</v>
      </c>
      <c r="BG39">
        <v>1.84</v>
      </c>
      <c r="BH39">
        <v>9.34</v>
      </c>
      <c r="BI39">
        <v>1.33</v>
      </c>
      <c r="BJ39">
        <v>1.42</v>
      </c>
      <c r="BK39">
        <v>1.85</v>
      </c>
      <c r="BL39">
        <v>1.05</v>
      </c>
      <c r="BM39">
        <v>0.2</v>
      </c>
      <c r="BN39">
        <v>3.57</v>
      </c>
      <c r="BO39">
        <v>1.05</v>
      </c>
      <c r="BP39">
        <v>0.25</v>
      </c>
      <c r="BQ39">
        <v>2.02</v>
      </c>
      <c r="BR39">
        <v>1.07</v>
      </c>
      <c r="BS39">
        <v>1.62</v>
      </c>
      <c r="BT39">
        <v>2.6925150000000002</v>
      </c>
      <c r="BU39">
        <v>1.341844</v>
      </c>
      <c r="BV39">
        <v>2.4164469999999998</v>
      </c>
      <c r="BW39">
        <v>1.9429620000000001</v>
      </c>
      <c r="BX39">
        <v>0.97984300000000002</v>
      </c>
      <c r="BY39">
        <v>2.6836880000000001</v>
      </c>
      <c r="BZ39">
        <v>1.327531</v>
      </c>
      <c r="CA39">
        <v>0</v>
      </c>
      <c r="CB39">
        <v>5.1130000000000004E-3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3.542468</v>
      </c>
      <c r="CO39">
        <v>3.6355019999999998</v>
      </c>
      <c r="CP39">
        <v>4.2581249999999997</v>
      </c>
      <c r="CQ39">
        <v>0</v>
      </c>
      <c r="CR39">
        <v>0.84400399999999998</v>
      </c>
      <c r="CS39">
        <v>2.7933970000000001</v>
      </c>
      <c r="CT39">
        <v>1.3691E-2</v>
      </c>
      <c r="CU39">
        <v>0.33832299999999998</v>
      </c>
      <c r="CV39">
        <v>0.31145200000000001</v>
      </c>
      <c r="CW39">
        <v>0.99398699999999995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79.269501000000005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343.89266099999998</v>
      </c>
      <c r="L40">
        <v>437.6</v>
      </c>
      <c r="M40">
        <v>92.912925000000001</v>
      </c>
      <c r="N40">
        <v>119.136178</v>
      </c>
      <c r="O40">
        <v>62.394581000000002</v>
      </c>
      <c r="P40">
        <v>72.719499999999996</v>
      </c>
      <c r="Q40">
        <v>21.153044999999999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20.73</v>
      </c>
      <c r="W40">
        <v>34.799309999999998</v>
      </c>
      <c r="X40">
        <v>147.515625</v>
      </c>
      <c r="Y40">
        <v>0</v>
      </c>
      <c r="Z40">
        <v>6.5537999999999998</v>
      </c>
      <c r="AA40">
        <v>0</v>
      </c>
      <c r="AB40">
        <v>13.600092</v>
      </c>
      <c r="AC40">
        <v>0</v>
      </c>
      <c r="AD40">
        <v>0</v>
      </c>
      <c r="AE40">
        <v>0</v>
      </c>
      <c r="AF40">
        <v>8.3321880000000004</v>
      </c>
      <c r="AG40">
        <v>42.822318000000003</v>
      </c>
      <c r="AH40">
        <v>19.544236000000001</v>
      </c>
      <c r="AI40">
        <v>0</v>
      </c>
      <c r="AJ40">
        <v>0</v>
      </c>
      <c r="AK40">
        <v>26.555779999999999</v>
      </c>
      <c r="AL40">
        <v>0</v>
      </c>
      <c r="AM40">
        <v>13.924234999999999</v>
      </c>
      <c r="AN40">
        <v>0.88138700000000003</v>
      </c>
      <c r="AO40">
        <v>0</v>
      </c>
      <c r="AP40">
        <v>1.9215</v>
      </c>
      <c r="AQ40">
        <v>28.385182</v>
      </c>
      <c r="AR40">
        <v>46.368000000000002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78.562319000000031</v>
      </c>
      <c r="BA40">
        <f t="shared" si="1"/>
        <v>2097.0096449999996</v>
      </c>
      <c r="BB40">
        <v>37</v>
      </c>
      <c r="BD40">
        <v>5.86</v>
      </c>
      <c r="BE40">
        <v>1.95</v>
      </c>
      <c r="BF40">
        <v>2.83</v>
      </c>
      <c r="BG40">
        <v>1.84</v>
      </c>
      <c r="BH40">
        <v>9.34</v>
      </c>
      <c r="BI40">
        <v>1.33</v>
      </c>
      <c r="BJ40">
        <v>1.42</v>
      </c>
      <c r="BK40">
        <v>1.85</v>
      </c>
      <c r="BL40">
        <v>1.05</v>
      </c>
      <c r="BM40">
        <v>0.2</v>
      </c>
      <c r="BN40">
        <v>3.57</v>
      </c>
      <c r="BO40">
        <v>1.05</v>
      </c>
      <c r="BP40">
        <v>0.25</v>
      </c>
      <c r="BQ40">
        <v>2.02</v>
      </c>
      <c r="BR40">
        <v>1.07</v>
      </c>
      <c r="BS40">
        <v>1.62</v>
      </c>
      <c r="BT40">
        <v>2.6925150000000002</v>
      </c>
      <c r="BU40">
        <v>1.341844</v>
      </c>
      <c r="BV40">
        <v>2.4170050000000001</v>
      </c>
      <c r="BW40">
        <v>1.9429620000000001</v>
      </c>
      <c r="BX40">
        <v>0.97984300000000002</v>
      </c>
      <c r="BY40">
        <v>2.6836880000000001</v>
      </c>
      <c r="BZ40">
        <v>1.327531</v>
      </c>
      <c r="CA40">
        <v>0</v>
      </c>
      <c r="CB40">
        <v>5.1130000000000004E-3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3.542468</v>
      </c>
      <c r="CO40">
        <v>3.6355019999999998</v>
      </c>
      <c r="CP40">
        <v>4.2581249999999997</v>
      </c>
      <c r="CQ40">
        <v>0</v>
      </c>
      <c r="CR40">
        <v>0.84400399999999998</v>
      </c>
      <c r="CS40">
        <v>2.7933970000000001</v>
      </c>
      <c r="CT40">
        <v>0</v>
      </c>
      <c r="CU40">
        <v>0</v>
      </c>
      <c r="CV40">
        <v>0.155726</v>
      </c>
      <c r="CW40">
        <v>0.99398699999999995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78.562319000000031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343.89266099999998</v>
      </c>
      <c r="L41">
        <v>437.6</v>
      </c>
      <c r="M41">
        <v>92.912925000000001</v>
      </c>
      <c r="N41">
        <v>119.136178</v>
      </c>
      <c r="O41">
        <v>62.394581000000002</v>
      </c>
      <c r="P41">
        <v>72.719499999999996</v>
      </c>
      <c r="Q41">
        <v>21.153044999999999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20.73</v>
      </c>
      <c r="W41">
        <v>34.799309999999998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8.3321880000000004</v>
      </c>
      <c r="AG41">
        <v>42.822318000000003</v>
      </c>
      <c r="AH41">
        <v>0</v>
      </c>
      <c r="AI41">
        <v>0</v>
      </c>
      <c r="AJ41">
        <v>0</v>
      </c>
      <c r="AK41">
        <v>26.555779999999999</v>
      </c>
      <c r="AL41">
        <v>0</v>
      </c>
      <c r="AM41">
        <v>10.918806</v>
      </c>
      <c r="AN41">
        <v>0.88138700000000003</v>
      </c>
      <c r="AO41">
        <v>0</v>
      </c>
      <c r="AP41">
        <v>1.9215</v>
      </c>
      <c r="AQ41">
        <v>21.123856</v>
      </c>
      <c r="AR41">
        <v>46.368000000000002</v>
      </c>
      <c r="AS41">
        <v>30.939599999999999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78.237422000000024</v>
      </c>
      <c r="BA41">
        <f t="shared" si="1"/>
        <v>2052.3158819999994</v>
      </c>
      <c r="BB41">
        <v>38</v>
      </c>
      <c r="BD41">
        <v>5.86</v>
      </c>
      <c r="BE41">
        <v>1.95</v>
      </c>
      <c r="BF41">
        <v>2.63</v>
      </c>
      <c r="BG41">
        <v>1.84</v>
      </c>
      <c r="BH41">
        <v>9.34</v>
      </c>
      <c r="BI41">
        <v>1.33</v>
      </c>
      <c r="BJ41">
        <v>1.37</v>
      </c>
      <c r="BK41">
        <v>1.85</v>
      </c>
      <c r="BL41">
        <v>1.05</v>
      </c>
      <c r="BM41">
        <v>0.2</v>
      </c>
      <c r="BN41">
        <v>3.57</v>
      </c>
      <c r="BO41">
        <v>1.05</v>
      </c>
      <c r="BP41">
        <v>0.25</v>
      </c>
      <c r="BQ41">
        <v>2.02</v>
      </c>
      <c r="BR41">
        <v>1.07</v>
      </c>
      <c r="BS41">
        <v>1.62</v>
      </c>
      <c r="BT41">
        <v>2.6925150000000002</v>
      </c>
      <c r="BU41">
        <v>1.341844</v>
      </c>
      <c r="BV41">
        <v>2.4170050000000001</v>
      </c>
      <c r="BW41">
        <v>1.9429620000000001</v>
      </c>
      <c r="BX41">
        <v>0.97984300000000002</v>
      </c>
      <c r="BY41">
        <v>2.6836880000000001</v>
      </c>
      <c r="BZ41">
        <v>1.327531</v>
      </c>
      <c r="CA41">
        <v>0</v>
      </c>
      <c r="CB41">
        <v>5.1130000000000004E-3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3.542468</v>
      </c>
      <c r="CO41">
        <v>3.7163309999999998</v>
      </c>
      <c r="CP41">
        <v>4.2581249999999997</v>
      </c>
      <c r="CQ41">
        <v>0</v>
      </c>
      <c r="CR41">
        <v>0.84400399999999998</v>
      </c>
      <c r="CS41">
        <v>2.7933970000000001</v>
      </c>
      <c r="CT41">
        <v>0</v>
      </c>
      <c r="CU41">
        <v>0</v>
      </c>
      <c r="CV41">
        <v>0</v>
      </c>
      <c r="CW41">
        <v>0.99398699999999995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78.237422000000024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343.89266099999998</v>
      </c>
      <c r="L42">
        <v>437.6</v>
      </c>
      <c r="M42">
        <v>92.912925000000001</v>
      </c>
      <c r="N42">
        <v>119.136178</v>
      </c>
      <c r="O42">
        <v>62.394581000000002</v>
      </c>
      <c r="P42">
        <v>72.719499999999996</v>
      </c>
      <c r="Q42">
        <v>21.153044999999999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20.73</v>
      </c>
      <c r="W42">
        <v>34.799309999999998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8.3321880000000004</v>
      </c>
      <c r="AG42">
        <v>42.822318000000003</v>
      </c>
      <c r="AH42">
        <v>0</v>
      </c>
      <c r="AI42">
        <v>0</v>
      </c>
      <c r="AJ42">
        <v>0</v>
      </c>
      <c r="AK42">
        <v>26.555779999999999</v>
      </c>
      <c r="AL42">
        <v>0</v>
      </c>
      <c r="AM42">
        <v>10.918806</v>
      </c>
      <c r="AN42">
        <v>0.88138700000000003</v>
      </c>
      <c r="AO42">
        <v>0</v>
      </c>
      <c r="AP42">
        <v>1.9215</v>
      </c>
      <c r="AQ42">
        <v>14.192591</v>
      </c>
      <c r="AR42">
        <v>46.368000000000002</v>
      </c>
      <c r="AS42">
        <v>30.939599999999999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78.334509000000011</v>
      </c>
      <c r="BA42">
        <f t="shared" si="1"/>
        <v>2045.4817039999996</v>
      </c>
      <c r="BB42">
        <v>39</v>
      </c>
      <c r="BD42">
        <v>5.86</v>
      </c>
      <c r="BE42">
        <v>1.95</v>
      </c>
      <c r="BF42">
        <v>2.63</v>
      </c>
      <c r="BG42">
        <v>1.84</v>
      </c>
      <c r="BH42">
        <v>9.34</v>
      </c>
      <c r="BI42">
        <v>1.33</v>
      </c>
      <c r="BJ42">
        <v>1.38</v>
      </c>
      <c r="BK42">
        <v>1.85</v>
      </c>
      <c r="BL42">
        <v>1.05</v>
      </c>
      <c r="BM42">
        <v>0.2</v>
      </c>
      <c r="BN42">
        <v>3.57</v>
      </c>
      <c r="BO42">
        <v>1.05</v>
      </c>
      <c r="BP42">
        <v>0.25</v>
      </c>
      <c r="BQ42">
        <v>2.02</v>
      </c>
      <c r="BR42">
        <v>1.07</v>
      </c>
      <c r="BS42">
        <v>1.62</v>
      </c>
      <c r="BT42">
        <v>2.6925150000000002</v>
      </c>
      <c r="BU42">
        <v>1.341844</v>
      </c>
      <c r="BV42">
        <v>2.4170050000000001</v>
      </c>
      <c r="BW42">
        <v>1.9429620000000001</v>
      </c>
      <c r="BX42">
        <v>0.97984300000000002</v>
      </c>
      <c r="BY42">
        <v>2.6836880000000001</v>
      </c>
      <c r="BZ42">
        <v>1.327531</v>
      </c>
      <c r="CA42">
        <v>0</v>
      </c>
      <c r="CB42">
        <v>5.1130000000000004E-3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3.542468</v>
      </c>
      <c r="CO42">
        <v>3.8034180000000002</v>
      </c>
      <c r="CP42">
        <v>4.2581249999999997</v>
      </c>
      <c r="CQ42">
        <v>0</v>
      </c>
      <c r="CR42">
        <v>0.84400399999999998</v>
      </c>
      <c r="CS42">
        <v>2.7933970000000001</v>
      </c>
      <c r="CT42">
        <v>0</v>
      </c>
      <c r="CU42">
        <v>0</v>
      </c>
      <c r="CV42">
        <v>0</v>
      </c>
      <c r="CW42">
        <v>0.99398699999999995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78.334509000000011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343.89266099999998</v>
      </c>
      <c r="L43">
        <v>437.6</v>
      </c>
      <c r="M43">
        <v>92.912925000000001</v>
      </c>
      <c r="N43">
        <v>119.136178</v>
      </c>
      <c r="O43">
        <v>62.394581000000002</v>
      </c>
      <c r="P43">
        <v>72.719499999999996</v>
      </c>
      <c r="Q43">
        <v>21.153044999999999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20.73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8.3321880000000004</v>
      </c>
      <c r="AG43">
        <v>42.822318000000003</v>
      </c>
      <c r="AH43">
        <v>0</v>
      </c>
      <c r="AI43">
        <v>0</v>
      </c>
      <c r="AJ43">
        <v>0</v>
      </c>
      <c r="AK43">
        <v>26.555779999999999</v>
      </c>
      <c r="AL43">
        <v>0</v>
      </c>
      <c r="AM43">
        <v>10.918806</v>
      </c>
      <c r="AN43">
        <v>0.88138700000000003</v>
      </c>
      <c r="AO43">
        <v>0</v>
      </c>
      <c r="AP43">
        <v>2.1777000000000002</v>
      </c>
      <c r="AQ43">
        <v>14.192591</v>
      </c>
      <c r="AR43">
        <v>47.472000000000001</v>
      </c>
      <c r="AS43">
        <v>30.939599999999999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77.44450700000003</v>
      </c>
      <c r="BA43">
        <f t="shared" si="1"/>
        <v>2045.9519019999996</v>
      </c>
      <c r="BB43">
        <v>40</v>
      </c>
      <c r="BD43">
        <v>5.86</v>
      </c>
      <c r="BE43">
        <v>1.8</v>
      </c>
      <c r="BF43">
        <v>2.63</v>
      </c>
      <c r="BG43">
        <v>1.84</v>
      </c>
      <c r="BH43">
        <v>9.34</v>
      </c>
      <c r="BI43">
        <v>1.33</v>
      </c>
      <c r="BJ43">
        <v>1.38</v>
      </c>
      <c r="BK43">
        <v>1.85</v>
      </c>
      <c r="BL43">
        <v>1.05</v>
      </c>
      <c r="BM43">
        <v>0.2</v>
      </c>
      <c r="BN43">
        <v>3.57</v>
      </c>
      <c r="BO43">
        <v>1.05</v>
      </c>
      <c r="BP43">
        <v>0.25</v>
      </c>
      <c r="BQ43">
        <v>2.02</v>
      </c>
      <c r="BR43">
        <v>1.07</v>
      </c>
      <c r="BS43">
        <v>1.62</v>
      </c>
      <c r="BT43">
        <v>2.6925150000000002</v>
      </c>
      <c r="BU43">
        <v>1.341844</v>
      </c>
      <c r="BV43">
        <v>2.4170050000000001</v>
      </c>
      <c r="BW43">
        <v>1.9429620000000001</v>
      </c>
      <c r="BX43">
        <v>0.97984300000000002</v>
      </c>
      <c r="BY43">
        <v>2.6836880000000001</v>
      </c>
      <c r="BZ43">
        <v>1.327531</v>
      </c>
      <c r="CA43">
        <v>0</v>
      </c>
      <c r="CB43">
        <v>5.1130000000000004E-3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4.43703</v>
      </c>
      <c r="CK43">
        <v>0.935114</v>
      </c>
      <c r="CL43">
        <v>1.9381029999999999</v>
      </c>
      <c r="CM43">
        <v>3.5116909999999999</v>
      </c>
      <c r="CN43">
        <v>3.542468</v>
      </c>
      <c r="CO43">
        <v>3.9400870000000001</v>
      </c>
      <c r="CP43">
        <v>4.2581249999999997</v>
      </c>
      <c r="CQ43">
        <v>0</v>
      </c>
      <c r="CR43">
        <v>0.84400399999999998</v>
      </c>
      <c r="CS43">
        <v>2.7933970000000001</v>
      </c>
      <c r="CT43">
        <v>0</v>
      </c>
      <c r="CU43">
        <v>0</v>
      </c>
      <c r="CV43">
        <v>0</v>
      </c>
      <c r="CW43">
        <v>0.99398699999999995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77.44450700000003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343.89266099999998</v>
      </c>
      <c r="L44">
        <v>437.6</v>
      </c>
      <c r="M44">
        <v>92.912925000000001</v>
      </c>
      <c r="N44">
        <v>119.136178</v>
      </c>
      <c r="O44">
        <v>62.394581000000002</v>
      </c>
      <c r="P44">
        <v>72.719499999999996</v>
      </c>
      <c r="Q44">
        <v>21.153044999999999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20.73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8.3321880000000004</v>
      </c>
      <c r="AG44">
        <v>42.822318000000003</v>
      </c>
      <c r="AH44">
        <v>0</v>
      </c>
      <c r="AI44">
        <v>0</v>
      </c>
      <c r="AJ44">
        <v>0</v>
      </c>
      <c r="AK44">
        <v>26.555779999999999</v>
      </c>
      <c r="AL44">
        <v>0</v>
      </c>
      <c r="AM44">
        <v>10.918806</v>
      </c>
      <c r="AN44">
        <v>0.88138700000000003</v>
      </c>
      <c r="AO44">
        <v>0</v>
      </c>
      <c r="AP44">
        <v>2.1777000000000002</v>
      </c>
      <c r="AQ44">
        <v>14.192591</v>
      </c>
      <c r="AR44">
        <v>47.472000000000001</v>
      </c>
      <c r="AS44">
        <v>30.939599999999999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77.459133000000023</v>
      </c>
      <c r="BA44">
        <f t="shared" si="1"/>
        <v>2045.9665279999997</v>
      </c>
      <c r="BB44">
        <v>41</v>
      </c>
      <c r="BD44">
        <v>5.86</v>
      </c>
      <c r="BE44">
        <v>1.66</v>
      </c>
      <c r="BF44">
        <v>2.63</v>
      </c>
      <c r="BG44">
        <v>1.84</v>
      </c>
      <c r="BH44">
        <v>9.34</v>
      </c>
      <c r="BI44">
        <v>1.33</v>
      </c>
      <c r="BJ44">
        <v>1.41</v>
      </c>
      <c r="BK44">
        <v>1.85</v>
      </c>
      <c r="BL44">
        <v>1.05</v>
      </c>
      <c r="BM44">
        <v>0.2</v>
      </c>
      <c r="BN44">
        <v>3.57</v>
      </c>
      <c r="BO44">
        <v>1.05</v>
      </c>
      <c r="BP44">
        <v>0.25</v>
      </c>
      <c r="BQ44">
        <v>2.02</v>
      </c>
      <c r="BR44">
        <v>1.07</v>
      </c>
      <c r="BS44">
        <v>1.62</v>
      </c>
      <c r="BT44">
        <v>2.6925150000000002</v>
      </c>
      <c r="BU44">
        <v>1.341844</v>
      </c>
      <c r="BV44">
        <v>2.4170050000000001</v>
      </c>
      <c r="BW44">
        <v>1.9429620000000001</v>
      </c>
      <c r="BX44">
        <v>0.97984300000000002</v>
      </c>
      <c r="BY44">
        <v>2.6836880000000001</v>
      </c>
      <c r="BZ44">
        <v>1.327531</v>
      </c>
      <c r="CA44">
        <v>0</v>
      </c>
      <c r="CB44">
        <v>5.1130000000000004E-3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4.43703</v>
      </c>
      <c r="CK44">
        <v>0.935114</v>
      </c>
      <c r="CL44">
        <v>1.9381029999999999</v>
      </c>
      <c r="CM44">
        <v>3.5116909999999999</v>
      </c>
      <c r="CN44">
        <v>3.542468</v>
      </c>
      <c r="CO44">
        <v>4.0647130000000002</v>
      </c>
      <c r="CP44">
        <v>4.2581249999999997</v>
      </c>
      <c r="CQ44">
        <v>0</v>
      </c>
      <c r="CR44">
        <v>0.84400399999999998</v>
      </c>
      <c r="CS44">
        <v>2.7933970000000001</v>
      </c>
      <c r="CT44">
        <v>0</v>
      </c>
      <c r="CU44">
        <v>0</v>
      </c>
      <c r="CV44">
        <v>0</v>
      </c>
      <c r="CW44">
        <v>0.99398699999999995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77.459133000000023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342.58319999999998</v>
      </c>
      <c r="L45">
        <v>437.6</v>
      </c>
      <c r="M45">
        <v>92.91</v>
      </c>
      <c r="N45">
        <v>119.136178</v>
      </c>
      <c r="O45">
        <v>62.39</v>
      </c>
      <c r="P45">
        <v>79.634603999999996</v>
      </c>
      <c r="Q45">
        <v>20.786200000000001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19.876999999999999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8.3321880000000004</v>
      </c>
      <c r="AG45">
        <v>42.822318000000003</v>
      </c>
      <c r="AH45">
        <v>0</v>
      </c>
      <c r="AI45">
        <v>0</v>
      </c>
      <c r="AJ45">
        <v>0</v>
      </c>
      <c r="AK45">
        <v>26.555779999999999</v>
      </c>
      <c r="AL45">
        <v>0</v>
      </c>
      <c r="AM45">
        <v>10.918806</v>
      </c>
      <c r="AN45">
        <v>0.88138700000000003</v>
      </c>
      <c r="AO45">
        <v>0</v>
      </c>
      <c r="AP45">
        <v>1.9215</v>
      </c>
      <c r="AQ45">
        <v>14.192591</v>
      </c>
      <c r="AR45">
        <v>47.472000000000001</v>
      </c>
      <c r="AS45">
        <v>30.939599999999999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77.255017000000024</v>
      </c>
      <c r="BA45">
        <f t="shared" si="1"/>
        <v>2049.8845039999997</v>
      </c>
      <c r="BB45">
        <v>42</v>
      </c>
      <c r="BD45">
        <v>5.86</v>
      </c>
      <c r="BE45">
        <v>1.36</v>
      </c>
      <c r="BF45">
        <v>2.63</v>
      </c>
      <c r="BG45">
        <v>1.84</v>
      </c>
      <c r="BH45">
        <v>9.34</v>
      </c>
      <c r="BI45">
        <v>1.33</v>
      </c>
      <c r="BJ45">
        <v>1.42</v>
      </c>
      <c r="BK45">
        <v>1.85</v>
      </c>
      <c r="BL45">
        <v>1.05</v>
      </c>
      <c r="BM45">
        <v>0.2</v>
      </c>
      <c r="BN45">
        <v>3.57</v>
      </c>
      <c r="BO45">
        <v>1.05</v>
      </c>
      <c r="BP45">
        <v>0.25</v>
      </c>
      <c r="BQ45">
        <v>2.02</v>
      </c>
      <c r="BR45">
        <v>1.07</v>
      </c>
      <c r="BS45">
        <v>1.62</v>
      </c>
      <c r="BT45">
        <v>2.6925150000000002</v>
      </c>
      <c r="BU45">
        <v>1.341844</v>
      </c>
      <c r="BV45">
        <v>2.4170050000000001</v>
      </c>
      <c r="BW45">
        <v>1.9429620000000001</v>
      </c>
      <c r="BX45">
        <v>0.97984300000000002</v>
      </c>
      <c r="BY45">
        <v>2.6836880000000001</v>
      </c>
      <c r="BZ45">
        <v>1.327531</v>
      </c>
      <c r="CA45">
        <v>0</v>
      </c>
      <c r="CB45">
        <v>5.1130000000000004E-3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4.43703</v>
      </c>
      <c r="CK45">
        <v>0.935114</v>
      </c>
      <c r="CL45">
        <v>1.9381029999999999</v>
      </c>
      <c r="CM45">
        <v>3.5116909999999999</v>
      </c>
      <c r="CN45">
        <v>3.542468</v>
      </c>
      <c r="CO45">
        <v>4.1505970000000003</v>
      </c>
      <c r="CP45">
        <v>4.2581249999999997</v>
      </c>
      <c r="CQ45">
        <v>0</v>
      </c>
      <c r="CR45">
        <v>0.84400399999999998</v>
      </c>
      <c r="CS45">
        <v>2.7933970000000001</v>
      </c>
      <c r="CT45">
        <v>0</v>
      </c>
      <c r="CU45">
        <v>0</v>
      </c>
      <c r="CV45">
        <v>0</v>
      </c>
      <c r="CW45">
        <v>0.99398699999999995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77.255017000000024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342.58319999999998</v>
      </c>
      <c r="L46">
        <v>437.6</v>
      </c>
      <c r="M46">
        <v>92.91</v>
      </c>
      <c r="N46">
        <v>119.136178</v>
      </c>
      <c r="O46">
        <v>62.39</v>
      </c>
      <c r="P46">
        <v>79.636200000000002</v>
      </c>
      <c r="Q46">
        <v>20.786200000000001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19.876999999999999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8.3321880000000004</v>
      </c>
      <c r="AG46">
        <v>42.822318000000003</v>
      </c>
      <c r="AH46">
        <v>0</v>
      </c>
      <c r="AI46">
        <v>0</v>
      </c>
      <c r="AJ46">
        <v>0</v>
      </c>
      <c r="AK46">
        <v>26.555779999999999</v>
      </c>
      <c r="AL46">
        <v>0</v>
      </c>
      <c r="AM46">
        <v>10.918806</v>
      </c>
      <c r="AN46">
        <v>0.88138700000000003</v>
      </c>
      <c r="AO46">
        <v>0</v>
      </c>
      <c r="AP46">
        <v>1.9215</v>
      </c>
      <c r="AQ46">
        <v>14.192591</v>
      </c>
      <c r="AR46">
        <v>47.472000000000001</v>
      </c>
      <c r="AS46">
        <v>30.939599999999999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77.39313700000001</v>
      </c>
      <c r="BA46">
        <f t="shared" si="1"/>
        <v>2050.0242199999993</v>
      </c>
      <c r="BB46">
        <v>43</v>
      </c>
      <c r="BD46">
        <v>5.86</v>
      </c>
      <c r="BE46">
        <v>1.36</v>
      </c>
      <c r="BF46">
        <v>2.63</v>
      </c>
      <c r="BG46">
        <v>1.84</v>
      </c>
      <c r="BH46">
        <v>9.34</v>
      </c>
      <c r="BI46">
        <v>1.33</v>
      </c>
      <c r="BJ46">
        <v>1.42</v>
      </c>
      <c r="BK46">
        <v>1.85</v>
      </c>
      <c r="BL46">
        <v>1.05</v>
      </c>
      <c r="BM46">
        <v>0.2</v>
      </c>
      <c r="BN46">
        <v>3.57</v>
      </c>
      <c r="BO46">
        <v>1.05</v>
      </c>
      <c r="BP46">
        <v>0.25</v>
      </c>
      <c r="BQ46">
        <v>2.02</v>
      </c>
      <c r="BR46">
        <v>1.07</v>
      </c>
      <c r="BS46">
        <v>1.62</v>
      </c>
      <c r="BT46">
        <v>2.6925150000000002</v>
      </c>
      <c r="BU46">
        <v>1.341844</v>
      </c>
      <c r="BV46">
        <v>2.4170050000000001</v>
      </c>
      <c r="BW46">
        <v>1.9429620000000001</v>
      </c>
      <c r="BX46">
        <v>0.97984300000000002</v>
      </c>
      <c r="BY46">
        <v>2.6836880000000001</v>
      </c>
      <c r="BZ46">
        <v>1.327531</v>
      </c>
      <c r="CA46">
        <v>0</v>
      </c>
      <c r="CB46">
        <v>5.1130000000000004E-3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4.43703</v>
      </c>
      <c r="CK46">
        <v>0.935114</v>
      </c>
      <c r="CL46">
        <v>1.9381029999999999</v>
      </c>
      <c r="CM46">
        <v>3.5116909999999999</v>
      </c>
      <c r="CN46">
        <v>3.542468</v>
      </c>
      <c r="CO46">
        <v>4.2887170000000001</v>
      </c>
      <c r="CP46">
        <v>4.2581249999999997</v>
      </c>
      <c r="CQ46">
        <v>0</v>
      </c>
      <c r="CR46">
        <v>0.84400399999999998</v>
      </c>
      <c r="CS46">
        <v>2.7933970000000001</v>
      </c>
      <c r="CT46">
        <v>0</v>
      </c>
      <c r="CU46">
        <v>0</v>
      </c>
      <c r="CV46">
        <v>0</v>
      </c>
      <c r="CW46">
        <v>0.99398699999999995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77.39313700000001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342.58319999999998</v>
      </c>
      <c r="L47">
        <v>437.6</v>
      </c>
      <c r="M47">
        <v>92.91</v>
      </c>
      <c r="N47">
        <v>119.136178</v>
      </c>
      <c r="O47">
        <v>62.39</v>
      </c>
      <c r="P47">
        <v>79.636200000000002</v>
      </c>
      <c r="Q47">
        <v>20.786200000000001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19.876999999999999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8.3321880000000004</v>
      </c>
      <c r="AG47">
        <v>42.822318000000003</v>
      </c>
      <c r="AH47">
        <v>0</v>
      </c>
      <c r="AI47">
        <v>0</v>
      </c>
      <c r="AJ47">
        <v>0</v>
      </c>
      <c r="AK47">
        <v>26.555779999999999</v>
      </c>
      <c r="AL47">
        <v>0</v>
      </c>
      <c r="AM47">
        <v>10.918806</v>
      </c>
      <c r="AN47">
        <v>0.88138700000000003</v>
      </c>
      <c r="AO47">
        <v>0</v>
      </c>
      <c r="AP47">
        <v>1.9215</v>
      </c>
      <c r="AQ47">
        <v>14.192591</v>
      </c>
      <c r="AR47">
        <v>47.472000000000001</v>
      </c>
      <c r="AS47">
        <v>32.419319999999999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77.355159</v>
      </c>
      <c r="BA47">
        <f t="shared" si="1"/>
        <v>2051.4659619999998</v>
      </c>
      <c r="BB47">
        <v>44</v>
      </c>
      <c r="BD47">
        <v>5.94</v>
      </c>
      <c r="BE47">
        <v>1.1599999999999999</v>
      </c>
      <c r="BF47">
        <v>2.7</v>
      </c>
      <c r="BG47">
        <v>1.84</v>
      </c>
      <c r="BH47">
        <v>9.34</v>
      </c>
      <c r="BI47">
        <v>1.33</v>
      </c>
      <c r="BJ47">
        <v>1.42</v>
      </c>
      <c r="BK47">
        <v>1.9</v>
      </c>
      <c r="BL47">
        <v>1.05</v>
      </c>
      <c r="BM47">
        <v>0.2</v>
      </c>
      <c r="BN47">
        <v>3.57</v>
      </c>
      <c r="BO47">
        <v>1.05</v>
      </c>
      <c r="BP47">
        <v>0.25</v>
      </c>
      <c r="BQ47">
        <v>2.02</v>
      </c>
      <c r="BR47">
        <v>1.07</v>
      </c>
      <c r="BS47">
        <v>1.62</v>
      </c>
      <c r="BT47">
        <v>2.6925150000000002</v>
      </c>
      <c r="BU47">
        <v>1.341844</v>
      </c>
      <c r="BV47">
        <v>2.3738440000000001</v>
      </c>
      <c r="BW47">
        <v>1.9429620000000001</v>
      </c>
      <c r="BX47">
        <v>0.97984300000000002</v>
      </c>
      <c r="BY47">
        <v>2.6836880000000001</v>
      </c>
      <c r="BZ47">
        <v>1.327531</v>
      </c>
      <c r="CA47">
        <v>0</v>
      </c>
      <c r="CB47">
        <v>5.1130000000000004E-3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4.43703</v>
      </c>
      <c r="CK47">
        <v>0.935114</v>
      </c>
      <c r="CL47">
        <v>1.9381029999999999</v>
      </c>
      <c r="CM47">
        <v>3.5116909999999999</v>
      </c>
      <c r="CN47">
        <v>3.542468</v>
      </c>
      <c r="CO47">
        <v>4.2938999999999998</v>
      </c>
      <c r="CP47">
        <v>4.2581249999999997</v>
      </c>
      <c r="CQ47">
        <v>0</v>
      </c>
      <c r="CR47">
        <v>0.84400399999999998</v>
      </c>
      <c r="CS47">
        <v>2.7933970000000001</v>
      </c>
      <c r="CT47">
        <v>0</v>
      </c>
      <c r="CU47">
        <v>0</v>
      </c>
      <c r="CV47">
        <v>0</v>
      </c>
      <c r="CW47">
        <v>0.99398699999999995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77.355159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342.58319999999998</v>
      </c>
      <c r="L48">
        <v>437.6</v>
      </c>
      <c r="M48">
        <v>92.91</v>
      </c>
      <c r="N48">
        <v>119.136178</v>
      </c>
      <c r="O48">
        <v>62.39</v>
      </c>
      <c r="P48">
        <v>79.636200000000002</v>
      </c>
      <c r="Q48">
        <v>20.786200000000001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19.876999999999999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8.3321880000000004</v>
      </c>
      <c r="AG48">
        <v>42.822318000000003</v>
      </c>
      <c r="AH48">
        <v>0</v>
      </c>
      <c r="AI48">
        <v>0</v>
      </c>
      <c r="AJ48">
        <v>0</v>
      </c>
      <c r="AK48">
        <v>26.555779999999999</v>
      </c>
      <c r="AL48">
        <v>0</v>
      </c>
      <c r="AM48">
        <v>10.918806</v>
      </c>
      <c r="AN48">
        <v>0.88138700000000003</v>
      </c>
      <c r="AO48">
        <v>0</v>
      </c>
      <c r="AP48">
        <v>1.9215</v>
      </c>
      <c r="AQ48">
        <v>14.192591</v>
      </c>
      <c r="AR48">
        <v>47.472000000000001</v>
      </c>
      <c r="AS48">
        <v>32.419319999999999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77.235158999999996</v>
      </c>
      <c r="BA48">
        <f t="shared" si="1"/>
        <v>2051.3459619999994</v>
      </c>
      <c r="BB48">
        <v>45</v>
      </c>
      <c r="BD48">
        <v>5.94</v>
      </c>
      <c r="BE48">
        <v>1.04</v>
      </c>
      <c r="BF48">
        <v>2.7</v>
      </c>
      <c r="BG48">
        <v>1.84</v>
      </c>
      <c r="BH48">
        <v>9.34</v>
      </c>
      <c r="BI48">
        <v>1.33</v>
      </c>
      <c r="BJ48">
        <v>1.42</v>
      </c>
      <c r="BK48">
        <v>1.9</v>
      </c>
      <c r="BL48">
        <v>1.05</v>
      </c>
      <c r="BM48">
        <v>0.2</v>
      </c>
      <c r="BN48">
        <v>3.57</v>
      </c>
      <c r="BO48">
        <v>1.05</v>
      </c>
      <c r="BP48">
        <v>0.25</v>
      </c>
      <c r="BQ48">
        <v>2.02</v>
      </c>
      <c r="BR48">
        <v>1.07</v>
      </c>
      <c r="BS48">
        <v>1.62</v>
      </c>
      <c r="BT48">
        <v>2.6925150000000002</v>
      </c>
      <c r="BU48">
        <v>1.341844</v>
      </c>
      <c r="BV48">
        <v>2.3738440000000001</v>
      </c>
      <c r="BW48">
        <v>1.9429620000000001</v>
      </c>
      <c r="BX48">
        <v>0.97984300000000002</v>
      </c>
      <c r="BY48">
        <v>2.6836880000000001</v>
      </c>
      <c r="BZ48">
        <v>1.327531</v>
      </c>
      <c r="CA48">
        <v>0</v>
      </c>
      <c r="CB48">
        <v>5.1130000000000004E-3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4.43703</v>
      </c>
      <c r="CK48">
        <v>0.935114</v>
      </c>
      <c r="CL48">
        <v>1.9381029999999999</v>
      </c>
      <c r="CM48">
        <v>3.5116909999999999</v>
      </c>
      <c r="CN48">
        <v>3.542468</v>
      </c>
      <c r="CO48">
        <v>4.2938999999999998</v>
      </c>
      <c r="CP48">
        <v>4.2581249999999997</v>
      </c>
      <c r="CQ48">
        <v>0</v>
      </c>
      <c r="CR48">
        <v>0.84400399999999998</v>
      </c>
      <c r="CS48">
        <v>2.7933970000000001</v>
      </c>
      <c r="CT48">
        <v>0</v>
      </c>
      <c r="CU48">
        <v>0</v>
      </c>
      <c r="CV48">
        <v>0</v>
      </c>
      <c r="CW48">
        <v>0.99398699999999995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77.235158999999996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342.58319999999998</v>
      </c>
      <c r="L49">
        <v>437.6</v>
      </c>
      <c r="M49">
        <v>92.91</v>
      </c>
      <c r="N49">
        <v>119.136178</v>
      </c>
      <c r="O49">
        <v>62.39</v>
      </c>
      <c r="P49">
        <v>79.636200000000002</v>
      </c>
      <c r="Q49">
        <v>20.786200000000001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19.876999999999999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8.3321880000000004</v>
      </c>
      <c r="AG49">
        <v>42.822318000000003</v>
      </c>
      <c r="AH49">
        <v>0</v>
      </c>
      <c r="AI49">
        <v>0</v>
      </c>
      <c r="AJ49">
        <v>0</v>
      </c>
      <c r="AK49">
        <v>26.555779999999999</v>
      </c>
      <c r="AL49">
        <v>0</v>
      </c>
      <c r="AM49">
        <v>10.918806</v>
      </c>
      <c r="AN49">
        <v>0.88138700000000003</v>
      </c>
      <c r="AO49">
        <v>0</v>
      </c>
      <c r="AP49">
        <v>1.9215</v>
      </c>
      <c r="AQ49">
        <v>14.192591</v>
      </c>
      <c r="AR49">
        <v>39.744</v>
      </c>
      <c r="AS49">
        <v>32.419319999999999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77.225159000000005</v>
      </c>
      <c r="BA49">
        <f t="shared" si="1"/>
        <v>2043.6079619999996</v>
      </c>
      <c r="BB49">
        <v>46</v>
      </c>
      <c r="BD49">
        <v>5.94</v>
      </c>
      <c r="BE49">
        <v>0.91</v>
      </c>
      <c r="BF49">
        <v>2.7</v>
      </c>
      <c r="BG49">
        <v>1.84</v>
      </c>
      <c r="BH49">
        <v>9.34</v>
      </c>
      <c r="BI49">
        <v>1.33</v>
      </c>
      <c r="BJ49">
        <v>1.42</v>
      </c>
      <c r="BK49">
        <v>1.9</v>
      </c>
      <c r="BL49">
        <v>1.05</v>
      </c>
      <c r="BM49">
        <v>0.2</v>
      </c>
      <c r="BN49">
        <v>3.57</v>
      </c>
      <c r="BO49">
        <v>1.17</v>
      </c>
      <c r="BP49">
        <v>0.25</v>
      </c>
      <c r="BQ49">
        <v>2.02</v>
      </c>
      <c r="BR49">
        <v>1.07</v>
      </c>
      <c r="BS49">
        <v>1.62</v>
      </c>
      <c r="BT49">
        <v>2.6925150000000002</v>
      </c>
      <c r="BU49">
        <v>1.341844</v>
      </c>
      <c r="BV49">
        <v>2.3738440000000001</v>
      </c>
      <c r="BW49">
        <v>1.9429620000000001</v>
      </c>
      <c r="BX49">
        <v>0.97984300000000002</v>
      </c>
      <c r="BY49">
        <v>2.6836880000000001</v>
      </c>
      <c r="BZ49">
        <v>1.327531</v>
      </c>
      <c r="CA49">
        <v>0</v>
      </c>
      <c r="CB49">
        <v>5.1130000000000004E-3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4.43703</v>
      </c>
      <c r="CK49">
        <v>0.935114</v>
      </c>
      <c r="CL49">
        <v>1.9381029999999999</v>
      </c>
      <c r="CM49">
        <v>3.5116909999999999</v>
      </c>
      <c r="CN49">
        <v>3.542468</v>
      </c>
      <c r="CO49">
        <v>4.2938999999999998</v>
      </c>
      <c r="CP49">
        <v>4.2581249999999997</v>
      </c>
      <c r="CQ49">
        <v>0</v>
      </c>
      <c r="CR49">
        <v>0.84400399999999998</v>
      </c>
      <c r="CS49">
        <v>2.7933970000000001</v>
      </c>
      <c r="CT49">
        <v>0</v>
      </c>
      <c r="CU49">
        <v>0</v>
      </c>
      <c r="CV49">
        <v>0</v>
      </c>
      <c r="CW49">
        <v>0.99398699999999995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77.225159000000005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342.58319999999998</v>
      </c>
      <c r="L50">
        <v>437.6</v>
      </c>
      <c r="M50">
        <v>92.91</v>
      </c>
      <c r="N50">
        <v>119.136178</v>
      </c>
      <c r="O50">
        <v>62.39</v>
      </c>
      <c r="P50">
        <v>79.636200000000002</v>
      </c>
      <c r="Q50">
        <v>20.786200000000001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19.876999999999999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8.3321880000000004</v>
      </c>
      <c r="AG50">
        <v>42.822318000000003</v>
      </c>
      <c r="AH50">
        <v>0</v>
      </c>
      <c r="AI50">
        <v>0</v>
      </c>
      <c r="AJ50">
        <v>0</v>
      </c>
      <c r="AK50">
        <v>26.555779999999999</v>
      </c>
      <c r="AL50">
        <v>0</v>
      </c>
      <c r="AM50">
        <v>10.918806</v>
      </c>
      <c r="AN50">
        <v>0.88138700000000003</v>
      </c>
      <c r="AO50">
        <v>0</v>
      </c>
      <c r="AP50">
        <v>1.9215</v>
      </c>
      <c r="AQ50">
        <v>28.385182</v>
      </c>
      <c r="AR50">
        <v>39.744</v>
      </c>
      <c r="AS50">
        <v>32.419319999999999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77.105159</v>
      </c>
      <c r="BA50">
        <f t="shared" si="1"/>
        <v>2057.6805529999997</v>
      </c>
      <c r="BB50">
        <v>47</v>
      </c>
      <c r="BD50">
        <v>5.94</v>
      </c>
      <c r="BE50">
        <v>0.76</v>
      </c>
      <c r="BF50">
        <v>2.7</v>
      </c>
      <c r="BG50">
        <v>1.84</v>
      </c>
      <c r="BH50">
        <v>9.34</v>
      </c>
      <c r="BI50">
        <v>1.33</v>
      </c>
      <c r="BJ50">
        <v>1.42</v>
      </c>
      <c r="BK50">
        <v>1.9</v>
      </c>
      <c r="BL50">
        <v>1.05</v>
      </c>
      <c r="BM50">
        <v>0.2</v>
      </c>
      <c r="BN50">
        <v>3.57</v>
      </c>
      <c r="BO50">
        <v>1.2</v>
      </c>
      <c r="BP50">
        <v>0.25</v>
      </c>
      <c r="BQ50">
        <v>2.02</v>
      </c>
      <c r="BR50">
        <v>1.07</v>
      </c>
      <c r="BS50">
        <v>1.62</v>
      </c>
      <c r="BT50">
        <v>2.6925150000000002</v>
      </c>
      <c r="BU50">
        <v>1.341844</v>
      </c>
      <c r="BV50">
        <v>2.3738440000000001</v>
      </c>
      <c r="BW50">
        <v>1.9429620000000001</v>
      </c>
      <c r="BX50">
        <v>0.97984300000000002</v>
      </c>
      <c r="BY50">
        <v>2.6836880000000001</v>
      </c>
      <c r="BZ50">
        <v>1.327531</v>
      </c>
      <c r="CA50">
        <v>0</v>
      </c>
      <c r="CB50">
        <v>5.1130000000000004E-3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4.43703</v>
      </c>
      <c r="CK50">
        <v>0.935114</v>
      </c>
      <c r="CL50">
        <v>1.9381029999999999</v>
      </c>
      <c r="CM50">
        <v>3.5116909999999999</v>
      </c>
      <c r="CN50">
        <v>3.542468</v>
      </c>
      <c r="CO50">
        <v>4.2938999999999998</v>
      </c>
      <c r="CP50">
        <v>4.2581249999999997</v>
      </c>
      <c r="CQ50">
        <v>0</v>
      </c>
      <c r="CR50">
        <v>0.84400399999999998</v>
      </c>
      <c r="CS50">
        <v>2.7933970000000001</v>
      </c>
      <c r="CT50">
        <v>0</v>
      </c>
      <c r="CU50">
        <v>0</v>
      </c>
      <c r="CV50">
        <v>0</v>
      </c>
      <c r="CW50">
        <v>0.99398699999999995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77.105159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342.58319999999998</v>
      </c>
      <c r="L51">
        <v>437.6</v>
      </c>
      <c r="M51">
        <v>92.91</v>
      </c>
      <c r="N51">
        <v>119.136178</v>
      </c>
      <c r="O51">
        <v>62.39</v>
      </c>
      <c r="P51">
        <v>79.636200000000002</v>
      </c>
      <c r="Q51">
        <v>20.786200000000001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19.876999999999999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42.822318000000003</v>
      </c>
      <c r="AH51">
        <v>0</v>
      </c>
      <c r="AI51">
        <v>0</v>
      </c>
      <c r="AJ51">
        <v>0</v>
      </c>
      <c r="AK51">
        <v>26.555779999999999</v>
      </c>
      <c r="AL51">
        <v>0</v>
      </c>
      <c r="AM51">
        <v>10.918806</v>
      </c>
      <c r="AN51">
        <v>0.88138700000000003</v>
      </c>
      <c r="AO51">
        <v>0</v>
      </c>
      <c r="AP51">
        <v>4.2272999999999996</v>
      </c>
      <c r="AQ51">
        <v>28.385182</v>
      </c>
      <c r="AR51">
        <v>39.744</v>
      </c>
      <c r="AS51">
        <v>30.939599999999999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77.166468999999992</v>
      </c>
      <c r="BA51">
        <f t="shared" si="1"/>
        <v>2058.5679429999996</v>
      </c>
      <c r="BB51">
        <v>48</v>
      </c>
      <c r="BD51">
        <v>5.94</v>
      </c>
      <c r="BE51">
        <v>0.74</v>
      </c>
      <c r="BF51">
        <v>2.7</v>
      </c>
      <c r="BG51">
        <v>1.84</v>
      </c>
      <c r="BH51">
        <v>9.34</v>
      </c>
      <c r="BI51">
        <v>1.33</v>
      </c>
      <c r="BJ51">
        <v>1.42</v>
      </c>
      <c r="BK51">
        <v>1.9</v>
      </c>
      <c r="BL51">
        <v>1.05</v>
      </c>
      <c r="BM51">
        <v>0.2</v>
      </c>
      <c r="BN51">
        <v>3.57</v>
      </c>
      <c r="BO51">
        <v>1.2</v>
      </c>
      <c r="BP51">
        <v>0.25</v>
      </c>
      <c r="BQ51">
        <v>2.02</v>
      </c>
      <c r="BR51">
        <v>1.07</v>
      </c>
      <c r="BS51">
        <v>1.62</v>
      </c>
      <c r="BT51">
        <v>2.6925150000000002</v>
      </c>
      <c r="BU51">
        <v>1.341844</v>
      </c>
      <c r="BV51">
        <v>2.3738440000000001</v>
      </c>
      <c r="BW51">
        <v>1.9429620000000001</v>
      </c>
      <c r="BX51">
        <v>0.97984300000000002</v>
      </c>
      <c r="BY51">
        <v>2.6836880000000001</v>
      </c>
      <c r="BZ51">
        <v>1.327531</v>
      </c>
      <c r="CA51">
        <v>0</v>
      </c>
      <c r="CB51">
        <v>5.1130000000000004E-3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4.5183400000000002</v>
      </c>
      <c r="CK51">
        <v>0.935114</v>
      </c>
      <c r="CL51">
        <v>1.9381029999999999</v>
      </c>
      <c r="CM51">
        <v>3.5116909999999999</v>
      </c>
      <c r="CN51">
        <v>3.542468</v>
      </c>
      <c r="CO51">
        <v>4.2938999999999998</v>
      </c>
      <c r="CP51">
        <v>4.2581249999999997</v>
      </c>
      <c r="CQ51">
        <v>0</v>
      </c>
      <c r="CR51">
        <v>0.84400399999999998</v>
      </c>
      <c r="CS51">
        <v>2.7933970000000001</v>
      </c>
      <c r="CT51">
        <v>0</v>
      </c>
      <c r="CU51">
        <v>0</v>
      </c>
      <c r="CV51">
        <v>0</v>
      </c>
      <c r="CW51">
        <v>0.99398699999999995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77.166468999999992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342.58319999999998</v>
      </c>
      <c r="L52">
        <v>437.6</v>
      </c>
      <c r="M52">
        <v>92.91</v>
      </c>
      <c r="N52">
        <v>119.136178</v>
      </c>
      <c r="O52">
        <v>62.39</v>
      </c>
      <c r="P52">
        <v>79.636200000000002</v>
      </c>
      <c r="Q52">
        <v>20.786200000000001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19.876999999999999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42.822318000000003</v>
      </c>
      <c r="AH52">
        <v>0</v>
      </c>
      <c r="AI52">
        <v>0</v>
      </c>
      <c r="AJ52">
        <v>0</v>
      </c>
      <c r="AK52">
        <v>26.555779999999999</v>
      </c>
      <c r="AL52">
        <v>0</v>
      </c>
      <c r="AM52">
        <v>10.918806</v>
      </c>
      <c r="AN52">
        <v>0.88138700000000003</v>
      </c>
      <c r="AO52">
        <v>0</v>
      </c>
      <c r="AP52">
        <v>4.2272999999999996</v>
      </c>
      <c r="AQ52">
        <v>28.385182</v>
      </c>
      <c r="AR52">
        <v>39.744</v>
      </c>
      <c r="AS52">
        <v>30.939599999999999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77.171036999999998</v>
      </c>
      <c r="BA52">
        <f t="shared" si="1"/>
        <v>2058.5725109999994</v>
      </c>
      <c r="BB52">
        <v>49</v>
      </c>
      <c r="BD52">
        <v>5.94</v>
      </c>
      <c r="BE52">
        <v>0.74</v>
      </c>
      <c r="BF52">
        <v>2.7</v>
      </c>
      <c r="BG52">
        <v>1.84</v>
      </c>
      <c r="BH52">
        <v>9.34</v>
      </c>
      <c r="BI52">
        <v>1.33</v>
      </c>
      <c r="BJ52">
        <v>1.42</v>
      </c>
      <c r="BK52">
        <v>1.9</v>
      </c>
      <c r="BL52">
        <v>1.05</v>
      </c>
      <c r="BM52">
        <v>0.2</v>
      </c>
      <c r="BN52">
        <v>3.57</v>
      </c>
      <c r="BO52">
        <v>1.2</v>
      </c>
      <c r="BP52">
        <v>0.25</v>
      </c>
      <c r="BQ52">
        <v>2.02</v>
      </c>
      <c r="BR52">
        <v>1.07</v>
      </c>
      <c r="BS52">
        <v>1.62</v>
      </c>
      <c r="BT52">
        <v>2.6925150000000002</v>
      </c>
      <c r="BU52">
        <v>1.341844</v>
      </c>
      <c r="BV52">
        <v>2.3738440000000001</v>
      </c>
      <c r="BW52">
        <v>1.9429620000000001</v>
      </c>
      <c r="BX52">
        <v>0.97984300000000002</v>
      </c>
      <c r="BY52">
        <v>2.6836880000000001</v>
      </c>
      <c r="BZ52">
        <v>1.327531</v>
      </c>
      <c r="CA52">
        <v>0</v>
      </c>
      <c r="CB52">
        <v>5.1130000000000004E-3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4.5229080000000002</v>
      </c>
      <c r="CK52">
        <v>0.935114</v>
      </c>
      <c r="CL52">
        <v>1.9381029999999999</v>
      </c>
      <c r="CM52">
        <v>3.5116909999999999</v>
      </c>
      <c r="CN52">
        <v>3.542468</v>
      </c>
      <c r="CO52">
        <v>4.2938999999999998</v>
      </c>
      <c r="CP52">
        <v>4.2581249999999997</v>
      </c>
      <c r="CQ52">
        <v>0</v>
      </c>
      <c r="CR52">
        <v>0.84400399999999998</v>
      </c>
      <c r="CS52">
        <v>2.7933970000000001</v>
      </c>
      <c r="CT52">
        <v>0</v>
      </c>
      <c r="CU52">
        <v>0</v>
      </c>
      <c r="CV52">
        <v>0</v>
      </c>
      <c r="CW52">
        <v>0.99398699999999995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77.171036999999998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342.58319999999998</v>
      </c>
      <c r="L53">
        <v>437.6</v>
      </c>
      <c r="M53">
        <v>92.91</v>
      </c>
      <c r="N53">
        <v>119.136178</v>
      </c>
      <c r="O53">
        <v>62.39</v>
      </c>
      <c r="P53">
        <v>79.636200000000002</v>
      </c>
      <c r="Q53">
        <v>20.786200000000001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19.876999999999999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42.822318000000003</v>
      </c>
      <c r="AH53">
        <v>0</v>
      </c>
      <c r="AI53">
        <v>0</v>
      </c>
      <c r="AJ53">
        <v>0</v>
      </c>
      <c r="AK53">
        <v>26.555779999999999</v>
      </c>
      <c r="AL53">
        <v>0</v>
      </c>
      <c r="AM53">
        <v>10.918806</v>
      </c>
      <c r="AN53">
        <v>0.88138700000000003</v>
      </c>
      <c r="AO53">
        <v>0</v>
      </c>
      <c r="AP53">
        <v>4.2272999999999996</v>
      </c>
      <c r="AQ53">
        <v>42.577773000000001</v>
      </c>
      <c r="AR53">
        <v>44.16</v>
      </c>
      <c r="AS53">
        <v>28.249199999999998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77.181036999999989</v>
      </c>
      <c r="BA53">
        <f t="shared" si="1"/>
        <v>2074.5007019999998</v>
      </c>
      <c r="BB53">
        <v>50</v>
      </c>
      <c r="BD53">
        <v>5.94</v>
      </c>
      <c r="BE53">
        <v>0.74</v>
      </c>
      <c r="BF53">
        <v>2.7</v>
      </c>
      <c r="BG53">
        <v>1.84</v>
      </c>
      <c r="BH53">
        <v>9.34</v>
      </c>
      <c r="BI53">
        <v>1.33</v>
      </c>
      <c r="BJ53">
        <v>1.42</v>
      </c>
      <c r="BK53">
        <v>1.9</v>
      </c>
      <c r="BL53">
        <v>1.06</v>
      </c>
      <c r="BM53">
        <v>0.2</v>
      </c>
      <c r="BN53">
        <v>3.57</v>
      </c>
      <c r="BO53">
        <v>1.2</v>
      </c>
      <c r="BP53">
        <v>0.25</v>
      </c>
      <c r="BQ53">
        <v>2.02</v>
      </c>
      <c r="BR53">
        <v>1.07</v>
      </c>
      <c r="BS53">
        <v>1.62</v>
      </c>
      <c r="BT53">
        <v>2.6925150000000002</v>
      </c>
      <c r="BU53">
        <v>1.341844</v>
      </c>
      <c r="BV53">
        <v>2.3738440000000001</v>
      </c>
      <c r="BW53">
        <v>1.9429620000000001</v>
      </c>
      <c r="BX53">
        <v>0.97984300000000002</v>
      </c>
      <c r="BY53">
        <v>2.6836880000000001</v>
      </c>
      <c r="BZ53">
        <v>1.327531</v>
      </c>
      <c r="CA53">
        <v>0</v>
      </c>
      <c r="CB53">
        <v>5.1130000000000004E-3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4.5229080000000002</v>
      </c>
      <c r="CK53">
        <v>0.935114</v>
      </c>
      <c r="CL53">
        <v>1.9381029999999999</v>
      </c>
      <c r="CM53">
        <v>3.5116909999999999</v>
      </c>
      <c r="CN53">
        <v>3.542468</v>
      </c>
      <c r="CO53">
        <v>4.2938999999999998</v>
      </c>
      <c r="CP53">
        <v>4.2581249999999997</v>
      </c>
      <c r="CQ53">
        <v>0</v>
      </c>
      <c r="CR53">
        <v>0.84400399999999998</v>
      </c>
      <c r="CS53">
        <v>2.7933970000000001</v>
      </c>
      <c r="CT53">
        <v>0</v>
      </c>
      <c r="CU53">
        <v>0</v>
      </c>
      <c r="CV53">
        <v>0</v>
      </c>
      <c r="CW53">
        <v>0.99398699999999995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77.181036999999989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342.58319999999998</v>
      </c>
      <c r="L54">
        <v>437.6</v>
      </c>
      <c r="M54">
        <v>92.91</v>
      </c>
      <c r="N54">
        <v>119.136178</v>
      </c>
      <c r="O54">
        <v>62.39</v>
      </c>
      <c r="P54">
        <v>79.636200000000002</v>
      </c>
      <c r="Q54">
        <v>20.786200000000001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19.876999999999999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42.822318000000003</v>
      </c>
      <c r="AH54">
        <v>0</v>
      </c>
      <c r="AI54">
        <v>0</v>
      </c>
      <c r="AJ54">
        <v>0</v>
      </c>
      <c r="AK54">
        <v>26.555779999999999</v>
      </c>
      <c r="AL54">
        <v>0</v>
      </c>
      <c r="AM54">
        <v>10.918806</v>
      </c>
      <c r="AN54">
        <v>0.88138700000000003</v>
      </c>
      <c r="AO54">
        <v>0</v>
      </c>
      <c r="AP54">
        <v>4.2272999999999996</v>
      </c>
      <c r="AQ54">
        <v>42.577773000000001</v>
      </c>
      <c r="AR54">
        <v>44.16</v>
      </c>
      <c r="AS54">
        <v>28.249199999999998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77.151036999999988</v>
      </c>
      <c r="BA54">
        <f t="shared" si="1"/>
        <v>2074.4707019999996</v>
      </c>
      <c r="BB54">
        <v>51</v>
      </c>
      <c r="BD54">
        <v>5.94</v>
      </c>
      <c r="BE54">
        <v>0.74</v>
      </c>
      <c r="BF54">
        <v>2.7</v>
      </c>
      <c r="BG54">
        <v>1.84</v>
      </c>
      <c r="BH54">
        <v>9.34</v>
      </c>
      <c r="BI54">
        <v>1.33</v>
      </c>
      <c r="BJ54">
        <v>1.38</v>
      </c>
      <c r="BK54">
        <v>1.9</v>
      </c>
      <c r="BL54">
        <v>1.07</v>
      </c>
      <c r="BM54">
        <v>0.2</v>
      </c>
      <c r="BN54">
        <v>3.57</v>
      </c>
      <c r="BO54">
        <v>1.2</v>
      </c>
      <c r="BP54">
        <v>0.25</v>
      </c>
      <c r="BQ54">
        <v>2.02</v>
      </c>
      <c r="BR54">
        <v>1.07</v>
      </c>
      <c r="BS54">
        <v>1.62</v>
      </c>
      <c r="BT54">
        <v>2.6925150000000002</v>
      </c>
      <c r="BU54">
        <v>1.341844</v>
      </c>
      <c r="BV54">
        <v>2.3738440000000001</v>
      </c>
      <c r="BW54">
        <v>1.9429620000000001</v>
      </c>
      <c r="BX54">
        <v>0.97984300000000002</v>
      </c>
      <c r="BY54">
        <v>2.6836880000000001</v>
      </c>
      <c r="BZ54">
        <v>1.327531</v>
      </c>
      <c r="CA54">
        <v>0</v>
      </c>
      <c r="CB54">
        <v>5.1130000000000004E-3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4.5229080000000002</v>
      </c>
      <c r="CK54">
        <v>0.935114</v>
      </c>
      <c r="CL54">
        <v>1.9381029999999999</v>
      </c>
      <c r="CM54">
        <v>3.5116909999999999</v>
      </c>
      <c r="CN54">
        <v>3.542468</v>
      </c>
      <c r="CO54">
        <v>4.2938999999999998</v>
      </c>
      <c r="CP54">
        <v>4.2581249999999997</v>
      </c>
      <c r="CQ54">
        <v>0</v>
      </c>
      <c r="CR54">
        <v>0.84400399999999998</v>
      </c>
      <c r="CS54">
        <v>2.7933970000000001</v>
      </c>
      <c r="CT54">
        <v>0</v>
      </c>
      <c r="CU54">
        <v>0</v>
      </c>
      <c r="CV54">
        <v>0</v>
      </c>
      <c r="CW54">
        <v>0.99398699999999995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77.151036999999988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337.90629999999999</v>
      </c>
      <c r="L55">
        <v>437.6</v>
      </c>
      <c r="M55">
        <v>92.91</v>
      </c>
      <c r="N55">
        <v>119.136178</v>
      </c>
      <c r="O55">
        <v>62.39</v>
      </c>
      <c r="P55">
        <v>79.636200000000002</v>
      </c>
      <c r="Q55">
        <v>14.4095</v>
      </c>
      <c r="R55">
        <v>41.7316</v>
      </c>
      <c r="S55">
        <v>18.048400000000001</v>
      </c>
      <c r="T55">
        <v>0.56000000000000005</v>
      </c>
      <c r="U55">
        <v>348.97500000000002</v>
      </c>
      <c r="V55">
        <v>19.876999999999999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42.822318000000003</v>
      </c>
      <c r="AH55">
        <v>0</v>
      </c>
      <c r="AI55">
        <v>0</v>
      </c>
      <c r="AJ55">
        <v>0</v>
      </c>
      <c r="AK55">
        <v>26.555779999999999</v>
      </c>
      <c r="AL55">
        <v>0</v>
      </c>
      <c r="AM55">
        <v>10.918806</v>
      </c>
      <c r="AN55">
        <v>0.88138700000000003</v>
      </c>
      <c r="AO55">
        <v>0</v>
      </c>
      <c r="AP55">
        <v>4.2272999999999996</v>
      </c>
      <c r="AQ55">
        <v>42.577773000000001</v>
      </c>
      <c r="AR55">
        <v>39.744</v>
      </c>
      <c r="AS55">
        <v>29.5944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77.151036999999988</v>
      </c>
      <c r="BA55">
        <f t="shared" si="1"/>
        <v>2052.3523019999993</v>
      </c>
      <c r="BB55">
        <v>52</v>
      </c>
      <c r="BD55">
        <v>5.94</v>
      </c>
      <c r="BE55">
        <v>0.74</v>
      </c>
      <c r="BF55">
        <v>2.7</v>
      </c>
      <c r="BG55">
        <v>1.84</v>
      </c>
      <c r="BH55">
        <v>9.34</v>
      </c>
      <c r="BI55">
        <v>1.33</v>
      </c>
      <c r="BJ55">
        <v>1.38</v>
      </c>
      <c r="BK55">
        <v>1.9</v>
      </c>
      <c r="BL55">
        <v>1.07</v>
      </c>
      <c r="BM55">
        <v>0.2</v>
      </c>
      <c r="BN55">
        <v>3.57</v>
      </c>
      <c r="BO55">
        <v>1.2</v>
      </c>
      <c r="BP55">
        <v>0.25</v>
      </c>
      <c r="BQ55">
        <v>2.02</v>
      </c>
      <c r="BR55">
        <v>1.07</v>
      </c>
      <c r="BS55">
        <v>1.62</v>
      </c>
      <c r="BT55">
        <v>2.6925150000000002</v>
      </c>
      <c r="BU55">
        <v>1.341844</v>
      </c>
      <c r="BV55">
        <v>2.3738440000000001</v>
      </c>
      <c r="BW55">
        <v>1.9429620000000001</v>
      </c>
      <c r="BX55">
        <v>0.97984300000000002</v>
      </c>
      <c r="BY55">
        <v>2.6836880000000001</v>
      </c>
      <c r="BZ55">
        <v>1.327531</v>
      </c>
      <c r="CA55">
        <v>0</v>
      </c>
      <c r="CB55">
        <v>5.1130000000000004E-3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4.5229080000000002</v>
      </c>
      <c r="CK55">
        <v>0.935114</v>
      </c>
      <c r="CL55">
        <v>1.9381029999999999</v>
      </c>
      <c r="CM55">
        <v>3.5116909999999999</v>
      </c>
      <c r="CN55">
        <v>3.542468</v>
      </c>
      <c r="CO55">
        <v>4.2938999999999998</v>
      </c>
      <c r="CP55">
        <v>4.2581249999999997</v>
      </c>
      <c r="CQ55">
        <v>0</v>
      </c>
      <c r="CR55">
        <v>0.84400399999999998</v>
      </c>
      <c r="CS55">
        <v>2.7933970000000001</v>
      </c>
      <c r="CT55">
        <v>0</v>
      </c>
      <c r="CU55">
        <v>0</v>
      </c>
      <c r="CV55">
        <v>0</v>
      </c>
      <c r="CW55">
        <v>0.99398699999999995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77.151036999999988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317.97899999999998</v>
      </c>
      <c r="L56">
        <v>437.6</v>
      </c>
      <c r="M56">
        <v>92.91</v>
      </c>
      <c r="N56">
        <v>119.136178</v>
      </c>
      <c r="O56">
        <v>62.39</v>
      </c>
      <c r="P56">
        <v>79.636200000000002</v>
      </c>
      <c r="Q56">
        <v>14.4095</v>
      </c>
      <c r="R56">
        <v>41.7316</v>
      </c>
      <c r="S56">
        <v>18.048400000000001</v>
      </c>
      <c r="T56">
        <v>0.56000000000000005</v>
      </c>
      <c r="U56">
        <v>348.97500000000002</v>
      </c>
      <c r="V56">
        <v>19.876999999999999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42.822318000000003</v>
      </c>
      <c r="AH56">
        <v>0</v>
      </c>
      <c r="AI56">
        <v>0</v>
      </c>
      <c r="AJ56">
        <v>0</v>
      </c>
      <c r="AK56">
        <v>26.555779999999999</v>
      </c>
      <c r="AL56">
        <v>0</v>
      </c>
      <c r="AM56">
        <v>10.918806</v>
      </c>
      <c r="AN56">
        <v>0.88138700000000003</v>
      </c>
      <c r="AO56">
        <v>0</v>
      </c>
      <c r="AP56">
        <v>4.2272999999999996</v>
      </c>
      <c r="AQ56">
        <v>42.577773000000001</v>
      </c>
      <c r="AR56">
        <v>39.744</v>
      </c>
      <c r="AS56">
        <v>29.5944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77.151036999999988</v>
      </c>
      <c r="BA56">
        <f t="shared" si="1"/>
        <v>2032.4250019999995</v>
      </c>
      <c r="BB56">
        <v>53</v>
      </c>
      <c r="BD56">
        <v>5.94</v>
      </c>
      <c r="BE56">
        <v>0.74</v>
      </c>
      <c r="BF56">
        <v>2.7</v>
      </c>
      <c r="BG56">
        <v>1.84</v>
      </c>
      <c r="BH56">
        <v>9.34</v>
      </c>
      <c r="BI56">
        <v>1.33</v>
      </c>
      <c r="BJ56">
        <v>1.38</v>
      </c>
      <c r="BK56">
        <v>1.9</v>
      </c>
      <c r="BL56">
        <v>1.07</v>
      </c>
      <c r="BM56">
        <v>0.2</v>
      </c>
      <c r="BN56">
        <v>3.57</v>
      </c>
      <c r="BO56">
        <v>1.2</v>
      </c>
      <c r="BP56">
        <v>0.25</v>
      </c>
      <c r="BQ56">
        <v>2.02</v>
      </c>
      <c r="BR56">
        <v>1.07</v>
      </c>
      <c r="BS56">
        <v>1.62</v>
      </c>
      <c r="BT56">
        <v>2.6925150000000002</v>
      </c>
      <c r="BU56">
        <v>1.341844</v>
      </c>
      <c r="BV56">
        <v>2.3738440000000001</v>
      </c>
      <c r="BW56">
        <v>1.9429620000000001</v>
      </c>
      <c r="BX56">
        <v>0.97984300000000002</v>
      </c>
      <c r="BY56">
        <v>2.6836880000000001</v>
      </c>
      <c r="BZ56">
        <v>1.327531</v>
      </c>
      <c r="CA56">
        <v>0</v>
      </c>
      <c r="CB56">
        <v>5.1130000000000004E-3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4.5229080000000002</v>
      </c>
      <c r="CK56">
        <v>0.935114</v>
      </c>
      <c r="CL56">
        <v>1.9381029999999999</v>
      </c>
      <c r="CM56">
        <v>3.5116909999999999</v>
      </c>
      <c r="CN56">
        <v>3.542468</v>
      </c>
      <c r="CO56">
        <v>4.2938999999999998</v>
      </c>
      <c r="CP56">
        <v>4.2581249999999997</v>
      </c>
      <c r="CQ56">
        <v>0</v>
      </c>
      <c r="CR56">
        <v>0.84400399999999998</v>
      </c>
      <c r="CS56">
        <v>2.7933970000000001</v>
      </c>
      <c r="CT56">
        <v>0</v>
      </c>
      <c r="CU56">
        <v>0</v>
      </c>
      <c r="CV56">
        <v>0</v>
      </c>
      <c r="CW56">
        <v>0.99398699999999995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77.151036999999988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317.97899999999998</v>
      </c>
      <c r="L57">
        <v>437.6</v>
      </c>
      <c r="M57">
        <v>92.91</v>
      </c>
      <c r="N57">
        <v>119.136178</v>
      </c>
      <c r="O57">
        <v>62.39</v>
      </c>
      <c r="P57">
        <v>79.636200000000002</v>
      </c>
      <c r="Q57">
        <v>14.4095</v>
      </c>
      <c r="R57">
        <v>41.7316</v>
      </c>
      <c r="S57">
        <v>18.048400000000001</v>
      </c>
      <c r="T57">
        <v>0.56000000000000005</v>
      </c>
      <c r="U57">
        <v>348.97500000000002</v>
      </c>
      <c r="V57">
        <v>19.876999999999999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42.822318000000003</v>
      </c>
      <c r="AH57">
        <v>0</v>
      </c>
      <c r="AI57">
        <v>0</v>
      </c>
      <c r="AJ57">
        <v>0</v>
      </c>
      <c r="AK57">
        <v>26.555779999999999</v>
      </c>
      <c r="AL57">
        <v>0</v>
      </c>
      <c r="AM57">
        <v>10.918806</v>
      </c>
      <c r="AN57">
        <v>0.88138700000000003</v>
      </c>
      <c r="AO57">
        <v>0</v>
      </c>
      <c r="AP57">
        <v>0</v>
      </c>
      <c r="AQ57">
        <v>42.577773000000001</v>
      </c>
      <c r="AR57">
        <v>46.368000000000002</v>
      </c>
      <c r="AS57">
        <v>32.553840000000001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77.161037000000007</v>
      </c>
      <c r="BA57">
        <f t="shared" si="1"/>
        <v>2037.7911419999996</v>
      </c>
      <c r="BB57">
        <v>54</v>
      </c>
      <c r="BD57">
        <v>5.94</v>
      </c>
      <c r="BE57">
        <v>0.74</v>
      </c>
      <c r="BF57">
        <v>2.7</v>
      </c>
      <c r="BG57">
        <v>1.84</v>
      </c>
      <c r="BH57">
        <v>9.34</v>
      </c>
      <c r="BI57">
        <v>1.33</v>
      </c>
      <c r="BJ57">
        <v>1.38</v>
      </c>
      <c r="BK57">
        <v>1.9</v>
      </c>
      <c r="BL57">
        <v>1.08</v>
      </c>
      <c r="BM57">
        <v>0.2</v>
      </c>
      <c r="BN57">
        <v>3.57</v>
      </c>
      <c r="BO57">
        <v>1.2</v>
      </c>
      <c r="BP57">
        <v>0.25</v>
      </c>
      <c r="BQ57">
        <v>2.02</v>
      </c>
      <c r="BR57">
        <v>1.07</v>
      </c>
      <c r="BS57">
        <v>1.62</v>
      </c>
      <c r="BT57">
        <v>2.6925150000000002</v>
      </c>
      <c r="BU57">
        <v>1.341844</v>
      </c>
      <c r="BV57">
        <v>2.3738440000000001</v>
      </c>
      <c r="BW57">
        <v>1.9429620000000001</v>
      </c>
      <c r="BX57">
        <v>0.97984300000000002</v>
      </c>
      <c r="BY57">
        <v>2.6836880000000001</v>
      </c>
      <c r="BZ57">
        <v>1.327531</v>
      </c>
      <c r="CA57">
        <v>0</v>
      </c>
      <c r="CB57">
        <v>5.1130000000000004E-3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4.5229080000000002</v>
      </c>
      <c r="CK57">
        <v>0.935114</v>
      </c>
      <c r="CL57">
        <v>1.9381029999999999</v>
      </c>
      <c r="CM57">
        <v>3.5116909999999999</v>
      </c>
      <c r="CN57">
        <v>3.542468</v>
      </c>
      <c r="CO57">
        <v>4.2938999999999998</v>
      </c>
      <c r="CP57">
        <v>4.2581249999999997</v>
      </c>
      <c r="CQ57">
        <v>0</v>
      </c>
      <c r="CR57">
        <v>0.84400399999999998</v>
      </c>
      <c r="CS57">
        <v>2.7933970000000001</v>
      </c>
      <c r="CT57">
        <v>0</v>
      </c>
      <c r="CU57">
        <v>0</v>
      </c>
      <c r="CV57">
        <v>0</v>
      </c>
      <c r="CW57">
        <v>0.99398699999999995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77.161037000000007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317.97899999999998</v>
      </c>
      <c r="L58">
        <v>437.6</v>
      </c>
      <c r="M58">
        <v>92.91</v>
      </c>
      <c r="N58">
        <v>119.136178</v>
      </c>
      <c r="O58">
        <v>62.39</v>
      </c>
      <c r="P58">
        <v>79.636200000000002</v>
      </c>
      <c r="Q58">
        <v>14.4095</v>
      </c>
      <c r="R58">
        <v>41.7316</v>
      </c>
      <c r="S58">
        <v>18.048400000000001</v>
      </c>
      <c r="T58">
        <v>0.56000000000000005</v>
      </c>
      <c r="U58">
        <v>348.97500000000002</v>
      </c>
      <c r="V58">
        <v>19.876999999999999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42.822318000000003</v>
      </c>
      <c r="AH58">
        <v>0</v>
      </c>
      <c r="AI58">
        <v>0</v>
      </c>
      <c r="AJ58">
        <v>0</v>
      </c>
      <c r="AK58">
        <v>26.555779999999999</v>
      </c>
      <c r="AL58">
        <v>0</v>
      </c>
      <c r="AM58">
        <v>10.918806</v>
      </c>
      <c r="AN58">
        <v>0.88138700000000003</v>
      </c>
      <c r="AO58">
        <v>0</v>
      </c>
      <c r="AP58">
        <v>0</v>
      </c>
      <c r="AQ58">
        <v>42.577773000000001</v>
      </c>
      <c r="AR58">
        <v>46.368000000000002</v>
      </c>
      <c r="AS58">
        <v>32.553840000000001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77.161037000000007</v>
      </c>
      <c r="BA58">
        <f t="shared" si="1"/>
        <v>2037.7911419999996</v>
      </c>
      <c r="BB58">
        <v>55</v>
      </c>
      <c r="BD58">
        <v>5.94</v>
      </c>
      <c r="BE58">
        <v>0.74</v>
      </c>
      <c r="BF58">
        <v>2.7</v>
      </c>
      <c r="BG58">
        <v>1.84</v>
      </c>
      <c r="BH58">
        <v>9.34</v>
      </c>
      <c r="BI58">
        <v>1.33</v>
      </c>
      <c r="BJ58">
        <v>1.38</v>
      </c>
      <c r="BK58">
        <v>1.9</v>
      </c>
      <c r="BL58">
        <v>1.08</v>
      </c>
      <c r="BM58">
        <v>0.2</v>
      </c>
      <c r="BN58">
        <v>3.57</v>
      </c>
      <c r="BO58">
        <v>1.2</v>
      </c>
      <c r="BP58">
        <v>0.25</v>
      </c>
      <c r="BQ58">
        <v>2.02</v>
      </c>
      <c r="BR58">
        <v>1.07</v>
      </c>
      <c r="BS58">
        <v>1.62</v>
      </c>
      <c r="BT58">
        <v>2.6925150000000002</v>
      </c>
      <c r="BU58">
        <v>1.341844</v>
      </c>
      <c r="BV58">
        <v>2.3738440000000001</v>
      </c>
      <c r="BW58">
        <v>1.9429620000000001</v>
      </c>
      <c r="BX58">
        <v>0.97984300000000002</v>
      </c>
      <c r="BY58">
        <v>2.6836880000000001</v>
      </c>
      <c r="BZ58">
        <v>1.327531</v>
      </c>
      <c r="CA58">
        <v>0</v>
      </c>
      <c r="CB58">
        <v>5.1130000000000004E-3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4.5229080000000002</v>
      </c>
      <c r="CK58">
        <v>0.935114</v>
      </c>
      <c r="CL58">
        <v>1.9381029999999999</v>
      </c>
      <c r="CM58">
        <v>3.5116909999999999</v>
      </c>
      <c r="CN58">
        <v>3.542468</v>
      </c>
      <c r="CO58">
        <v>4.2938999999999998</v>
      </c>
      <c r="CP58">
        <v>4.2581249999999997</v>
      </c>
      <c r="CQ58">
        <v>0</v>
      </c>
      <c r="CR58">
        <v>0.84400399999999998</v>
      </c>
      <c r="CS58">
        <v>2.7933970000000001</v>
      </c>
      <c r="CT58">
        <v>0</v>
      </c>
      <c r="CU58">
        <v>0</v>
      </c>
      <c r="CV58">
        <v>0</v>
      </c>
      <c r="CW58">
        <v>0.99398699999999995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77.161037000000007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317.97899999999998</v>
      </c>
      <c r="L59">
        <v>437.6</v>
      </c>
      <c r="M59">
        <v>92.91</v>
      </c>
      <c r="N59">
        <v>119.136178</v>
      </c>
      <c r="O59">
        <v>62.39</v>
      </c>
      <c r="P59">
        <v>79.636200000000002</v>
      </c>
      <c r="Q59">
        <v>14.4095</v>
      </c>
      <c r="R59">
        <v>41.7316</v>
      </c>
      <c r="S59">
        <v>18.048400000000001</v>
      </c>
      <c r="T59">
        <v>0.56000000000000005</v>
      </c>
      <c r="U59">
        <v>348.97500000000002</v>
      </c>
      <c r="V59">
        <v>19.876999999999999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42.822318000000003</v>
      </c>
      <c r="AH59">
        <v>0</v>
      </c>
      <c r="AI59">
        <v>0</v>
      </c>
      <c r="AJ59">
        <v>0</v>
      </c>
      <c r="AK59">
        <v>26.555779999999999</v>
      </c>
      <c r="AL59">
        <v>0</v>
      </c>
      <c r="AM59">
        <v>10.918806</v>
      </c>
      <c r="AN59">
        <v>0.88138700000000003</v>
      </c>
      <c r="AO59">
        <v>0</v>
      </c>
      <c r="AP59">
        <v>0</v>
      </c>
      <c r="AQ59">
        <v>42.577773000000001</v>
      </c>
      <c r="AR59">
        <v>46.368000000000002</v>
      </c>
      <c r="AS59">
        <v>32.553840000000001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77.19103699999998</v>
      </c>
      <c r="BA59">
        <f t="shared" si="1"/>
        <v>2037.8211419999996</v>
      </c>
      <c r="BB59">
        <v>56</v>
      </c>
      <c r="BD59">
        <v>5.94</v>
      </c>
      <c r="BE59">
        <v>0.74</v>
      </c>
      <c r="BF59">
        <v>2.7</v>
      </c>
      <c r="BG59">
        <v>1.84</v>
      </c>
      <c r="BH59">
        <v>9.34</v>
      </c>
      <c r="BI59">
        <v>1.33</v>
      </c>
      <c r="BJ59">
        <v>1.38</v>
      </c>
      <c r="BK59">
        <v>1.9</v>
      </c>
      <c r="BL59">
        <v>1.1100000000000001</v>
      </c>
      <c r="BM59">
        <v>0.2</v>
      </c>
      <c r="BN59">
        <v>3.57</v>
      </c>
      <c r="BO59">
        <v>1.2</v>
      </c>
      <c r="BP59">
        <v>0.25</v>
      </c>
      <c r="BQ59">
        <v>2.02</v>
      </c>
      <c r="BR59">
        <v>1.07</v>
      </c>
      <c r="BS59">
        <v>1.62</v>
      </c>
      <c r="BT59">
        <v>2.6925150000000002</v>
      </c>
      <c r="BU59">
        <v>1.341844</v>
      </c>
      <c r="BV59">
        <v>2.3738440000000001</v>
      </c>
      <c r="BW59">
        <v>1.9429620000000001</v>
      </c>
      <c r="BX59">
        <v>0.97984300000000002</v>
      </c>
      <c r="BY59">
        <v>2.6836880000000001</v>
      </c>
      <c r="BZ59">
        <v>1.327531</v>
      </c>
      <c r="CA59">
        <v>0</v>
      </c>
      <c r="CB59">
        <v>5.1130000000000004E-3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4.5229080000000002</v>
      </c>
      <c r="CK59">
        <v>0.935114</v>
      </c>
      <c r="CL59">
        <v>1.9381029999999999</v>
      </c>
      <c r="CM59">
        <v>3.5116909999999999</v>
      </c>
      <c r="CN59">
        <v>3.542468</v>
      </c>
      <c r="CO59">
        <v>4.2938999999999998</v>
      </c>
      <c r="CP59">
        <v>4.2581249999999997</v>
      </c>
      <c r="CQ59">
        <v>0</v>
      </c>
      <c r="CR59">
        <v>0.84400399999999998</v>
      </c>
      <c r="CS59">
        <v>2.7933970000000001</v>
      </c>
      <c r="CT59">
        <v>0</v>
      </c>
      <c r="CU59">
        <v>0</v>
      </c>
      <c r="CV59">
        <v>0</v>
      </c>
      <c r="CW59">
        <v>0.99398699999999995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77.19103699999998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317.97899999999998</v>
      </c>
      <c r="L60">
        <v>437.6</v>
      </c>
      <c r="M60">
        <v>92.91</v>
      </c>
      <c r="N60">
        <v>119.136178</v>
      </c>
      <c r="O60">
        <v>62.39</v>
      </c>
      <c r="P60">
        <v>79.636200000000002</v>
      </c>
      <c r="Q60">
        <v>14.4095</v>
      </c>
      <c r="R60">
        <v>41.7316</v>
      </c>
      <c r="S60">
        <v>18.048400000000001</v>
      </c>
      <c r="T60">
        <v>0.56000000000000005</v>
      </c>
      <c r="U60">
        <v>348.97500000000002</v>
      </c>
      <c r="V60">
        <v>19.876999999999999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42.822318000000003</v>
      </c>
      <c r="AH60">
        <v>0</v>
      </c>
      <c r="AI60">
        <v>0</v>
      </c>
      <c r="AJ60">
        <v>0</v>
      </c>
      <c r="AK60">
        <v>26.555779999999999</v>
      </c>
      <c r="AL60">
        <v>0</v>
      </c>
      <c r="AM60">
        <v>10.918806</v>
      </c>
      <c r="AN60">
        <v>0.88138700000000003</v>
      </c>
      <c r="AO60">
        <v>0</v>
      </c>
      <c r="AP60">
        <v>0</v>
      </c>
      <c r="AQ60">
        <v>42.577773000000001</v>
      </c>
      <c r="AR60">
        <v>46.368000000000002</v>
      </c>
      <c r="AS60">
        <v>32.553840000000001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77.201036999999999</v>
      </c>
      <c r="BA60">
        <f t="shared" si="1"/>
        <v>2037.8311419999995</v>
      </c>
      <c r="BB60">
        <v>57</v>
      </c>
      <c r="BD60">
        <v>5.94</v>
      </c>
      <c r="BE60">
        <v>0.74</v>
      </c>
      <c r="BF60">
        <v>2.7</v>
      </c>
      <c r="BG60">
        <v>1.84</v>
      </c>
      <c r="BH60">
        <v>9.34</v>
      </c>
      <c r="BI60">
        <v>1.33</v>
      </c>
      <c r="BJ60">
        <v>1.38</v>
      </c>
      <c r="BK60">
        <v>1.9</v>
      </c>
      <c r="BL60">
        <v>1.1200000000000001</v>
      </c>
      <c r="BM60">
        <v>0.2</v>
      </c>
      <c r="BN60">
        <v>3.57</v>
      </c>
      <c r="BO60">
        <v>1.2</v>
      </c>
      <c r="BP60">
        <v>0.25</v>
      </c>
      <c r="BQ60">
        <v>2.02</v>
      </c>
      <c r="BR60">
        <v>1.07</v>
      </c>
      <c r="BS60">
        <v>1.62</v>
      </c>
      <c r="BT60">
        <v>2.6925150000000002</v>
      </c>
      <c r="BU60">
        <v>1.341844</v>
      </c>
      <c r="BV60">
        <v>2.3738440000000001</v>
      </c>
      <c r="BW60">
        <v>1.9429620000000001</v>
      </c>
      <c r="BX60">
        <v>0.97984300000000002</v>
      </c>
      <c r="BY60">
        <v>2.6836880000000001</v>
      </c>
      <c r="BZ60">
        <v>1.327531</v>
      </c>
      <c r="CA60">
        <v>0</v>
      </c>
      <c r="CB60">
        <v>5.1130000000000004E-3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4.5229080000000002</v>
      </c>
      <c r="CK60">
        <v>0.935114</v>
      </c>
      <c r="CL60">
        <v>1.9381029999999999</v>
      </c>
      <c r="CM60">
        <v>3.5116909999999999</v>
      </c>
      <c r="CN60">
        <v>3.542468</v>
      </c>
      <c r="CO60">
        <v>4.2938999999999998</v>
      </c>
      <c r="CP60">
        <v>4.2581249999999997</v>
      </c>
      <c r="CQ60">
        <v>0</v>
      </c>
      <c r="CR60">
        <v>0.84400399999999998</v>
      </c>
      <c r="CS60">
        <v>2.7933970000000001</v>
      </c>
      <c r="CT60">
        <v>0</v>
      </c>
      <c r="CU60">
        <v>0</v>
      </c>
      <c r="CV60">
        <v>0</v>
      </c>
      <c r="CW60">
        <v>0.99398699999999995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77.201036999999999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337.90629999999999</v>
      </c>
      <c r="L61">
        <v>437.6</v>
      </c>
      <c r="M61">
        <v>92.91</v>
      </c>
      <c r="N61">
        <v>119.136178</v>
      </c>
      <c r="O61">
        <v>62.39</v>
      </c>
      <c r="P61">
        <v>79.636200000000002</v>
      </c>
      <c r="Q61">
        <v>14.4095</v>
      </c>
      <c r="R61">
        <v>41.7316</v>
      </c>
      <c r="S61">
        <v>18.048400000000001</v>
      </c>
      <c r="T61">
        <v>0.56000000000000005</v>
      </c>
      <c r="U61">
        <v>348.97500000000002</v>
      </c>
      <c r="V61">
        <v>19.876999999999999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42.822318000000003</v>
      </c>
      <c r="AH61">
        <v>0</v>
      </c>
      <c r="AI61">
        <v>0</v>
      </c>
      <c r="AJ61">
        <v>0</v>
      </c>
      <c r="AK61">
        <v>26.555779999999999</v>
      </c>
      <c r="AL61">
        <v>0</v>
      </c>
      <c r="AM61">
        <v>10.918806</v>
      </c>
      <c r="AN61">
        <v>0.88138700000000003</v>
      </c>
      <c r="AO61">
        <v>0</v>
      </c>
      <c r="AP61">
        <v>0</v>
      </c>
      <c r="AQ61">
        <v>42.577773000000001</v>
      </c>
      <c r="AR61">
        <v>46.368000000000002</v>
      </c>
      <c r="AS61">
        <v>32.553840000000001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77.201036999999999</v>
      </c>
      <c r="BA61">
        <f t="shared" si="1"/>
        <v>2057.7584419999994</v>
      </c>
      <c r="BB61">
        <v>58</v>
      </c>
      <c r="BD61">
        <v>5.94</v>
      </c>
      <c r="BE61">
        <v>0.74</v>
      </c>
      <c r="BF61">
        <v>2.7</v>
      </c>
      <c r="BG61">
        <v>1.84</v>
      </c>
      <c r="BH61">
        <v>9.34</v>
      </c>
      <c r="BI61">
        <v>1.33</v>
      </c>
      <c r="BJ61">
        <v>1.38</v>
      </c>
      <c r="BK61">
        <v>1.9</v>
      </c>
      <c r="BL61">
        <v>1.1200000000000001</v>
      </c>
      <c r="BM61">
        <v>0.2</v>
      </c>
      <c r="BN61">
        <v>3.57</v>
      </c>
      <c r="BO61">
        <v>1.2</v>
      </c>
      <c r="BP61">
        <v>0.25</v>
      </c>
      <c r="BQ61">
        <v>2.02</v>
      </c>
      <c r="BR61">
        <v>1.07</v>
      </c>
      <c r="BS61">
        <v>1.62</v>
      </c>
      <c r="BT61">
        <v>2.6925150000000002</v>
      </c>
      <c r="BU61">
        <v>1.341844</v>
      </c>
      <c r="BV61">
        <v>2.3738440000000001</v>
      </c>
      <c r="BW61">
        <v>1.9429620000000001</v>
      </c>
      <c r="BX61">
        <v>0.97984300000000002</v>
      </c>
      <c r="BY61">
        <v>2.6836880000000001</v>
      </c>
      <c r="BZ61">
        <v>1.327531</v>
      </c>
      <c r="CA61">
        <v>0</v>
      </c>
      <c r="CB61">
        <v>5.1130000000000004E-3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4.5229080000000002</v>
      </c>
      <c r="CK61">
        <v>0.935114</v>
      </c>
      <c r="CL61">
        <v>1.9381029999999999</v>
      </c>
      <c r="CM61">
        <v>3.5116909999999999</v>
      </c>
      <c r="CN61">
        <v>3.542468</v>
      </c>
      <c r="CO61">
        <v>4.2938999999999998</v>
      </c>
      <c r="CP61">
        <v>4.2581249999999997</v>
      </c>
      <c r="CQ61">
        <v>0</v>
      </c>
      <c r="CR61">
        <v>0.84400399999999998</v>
      </c>
      <c r="CS61">
        <v>2.7933970000000001</v>
      </c>
      <c r="CT61">
        <v>0</v>
      </c>
      <c r="CU61">
        <v>0</v>
      </c>
      <c r="CV61">
        <v>0</v>
      </c>
      <c r="CW61">
        <v>0.99398699999999995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77.201036999999999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337.90629999999999</v>
      </c>
      <c r="L62">
        <v>437.6</v>
      </c>
      <c r="M62">
        <v>92.91</v>
      </c>
      <c r="N62">
        <v>119.136178</v>
      </c>
      <c r="O62">
        <v>62.39</v>
      </c>
      <c r="P62">
        <v>79.636200000000002</v>
      </c>
      <c r="Q62">
        <v>14.4095</v>
      </c>
      <c r="R62">
        <v>41.7316</v>
      </c>
      <c r="S62">
        <v>18.048400000000001</v>
      </c>
      <c r="T62">
        <v>0.56000000000000005</v>
      </c>
      <c r="U62">
        <v>348.97500000000002</v>
      </c>
      <c r="V62">
        <v>19.876999999999999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42.822318000000003</v>
      </c>
      <c r="AH62">
        <v>0</v>
      </c>
      <c r="AI62">
        <v>0</v>
      </c>
      <c r="AJ62">
        <v>0</v>
      </c>
      <c r="AK62">
        <v>26.555779999999999</v>
      </c>
      <c r="AL62">
        <v>0</v>
      </c>
      <c r="AM62">
        <v>10.918806</v>
      </c>
      <c r="AN62">
        <v>0.88138700000000003</v>
      </c>
      <c r="AO62">
        <v>0</v>
      </c>
      <c r="AP62">
        <v>0</v>
      </c>
      <c r="AQ62">
        <v>42.577773000000001</v>
      </c>
      <c r="AR62">
        <v>46.368000000000002</v>
      </c>
      <c r="AS62">
        <v>32.553840000000001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77.181036999999989</v>
      </c>
      <c r="BA62">
        <f t="shared" si="1"/>
        <v>2057.7384419999994</v>
      </c>
      <c r="BB62">
        <v>59</v>
      </c>
      <c r="BD62">
        <v>5.94</v>
      </c>
      <c r="BE62">
        <v>0.74</v>
      </c>
      <c r="BF62">
        <v>2.7</v>
      </c>
      <c r="BG62">
        <v>1.84</v>
      </c>
      <c r="BH62">
        <v>9.34</v>
      </c>
      <c r="BI62">
        <v>1.33</v>
      </c>
      <c r="BJ62">
        <v>1.36</v>
      </c>
      <c r="BK62">
        <v>1.9</v>
      </c>
      <c r="BL62">
        <v>1.1200000000000001</v>
      </c>
      <c r="BM62">
        <v>0.2</v>
      </c>
      <c r="BN62">
        <v>3.57</v>
      </c>
      <c r="BO62">
        <v>1.2</v>
      </c>
      <c r="BP62">
        <v>0.25</v>
      </c>
      <c r="BQ62">
        <v>2.02</v>
      </c>
      <c r="BR62">
        <v>1.07</v>
      </c>
      <c r="BS62">
        <v>1.62</v>
      </c>
      <c r="BT62">
        <v>2.6925150000000002</v>
      </c>
      <c r="BU62">
        <v>1.341844</v>
      </c>
      <c r="BV62">
        <v>2.3738440000000001</v>
      </c>
      <c r="BW62">
        <v>1.9429620000000001</v>
      </c>
      <c r="BX62">
        <v>0.97984300000000002</v>
      </c>
      <c r="BY62">
        <v>2.6836880000000001</v>
      </c>
      <c r="BZ62">
        <v>1.327531</v>
      </c>
      <c r="CA62">
        <v>0</v>
      </c>
      <c r="CB62">
        <v>5.1130000000000004E-3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4.5229080000000002</v>
      </c>
      <c r="CK62">
        <v>0.935114</v>
      </c>
      <c r="CL62">
        <v>1.9381029999999999</v>
      </c>
      <c r="CM62">
        <v>3.5116909999999999</v>
      </c>
      <c r="CN62">
        <v>3.542468</v>
      </c>
      <c r="CO62">
        <v>4.2938999999999998</v>
      </c>
      <c r="CP62">
        <v>4.2581249999999997</v>
      </c>
      <c r="CQ62">
        <v>0</v>
      </c>
      <c r="CR62">
        <v>0.84400399999999998</v>
      </c>
      <c r="CS62">
        <v>2.7933970000000001</v>
      </c>
      <c r="CT62">
        <v>0</v>
      </c>
      <c r="CU62">
        <v>0</v>
      </c>
      <c r="CV62">
        <v>0</v>
      </c>
      <c r="CW62">
        <v>0.99398699999999995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77.181036999999989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337.90629999999999</v>
      </c>
      <c r="L63">
        <v>437.6</v>
      </c>
      <c r="M63">
        <v>92.91</v>
      </c>
      <c r="N63">
        <v>119.136178</v>
      </c>
      <c r="O63">
        <v>62.39</v>
      </c>
      <c r="P63">
        <v>79.636200000000002</v>
      </c>
      <c r="Q63">
        <v>14.4095</v>
      </c>
      <c r="R63">
        <v>41.7316</v>
      </c>
      <c r="S63">
        <v>18.048400000000001</v>
      </c>
      <c r="T63">
        <v>0.56000000000000005</v>
      </c>
      <c r="U63">
        <v>348.97500000000002</v>
      </c>
      <c r="V63">
        <v>19.876999999999999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42.822318000000003</v>
      </c>
      <c r="AH63">
        <v>0</v>
      </c>
      <c r="AI63">
        <v>0</v>
      </c>
      <c r="AJ63">
        <v>0</v>
      </c>
      <c r="AK63">
        <v>26.555779999999999</v>
      </c>
      <c r="AL63">
        <v>0</v>
      </c>
      <c r="AM63">
        <v>10.918806</v>
      </c>
      <c r="AN63">
        <v>0.88138700000000003</v>
      </c>
      <c r="AO63">
        <v>0</v>
      </c>
      <c r="AP63">
        <v>0</v>
      </c>
      <c r="AQ63">
        <v>42.577773000000001</v>
      </c>
      <c r="AR63">
        <v>44.16</v>
      </c>
      <c r="AS63">
        <v>29.5944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77.181036999999989</v>
      </c>
      <c r="BA63">
        <f t="shared" si="1"/>
        <v>2052.5710019999992</v>
      </c>
      <c r="BB63">
        <v>60</v>
      </c>
      <c r="BD63">
        <v>5.94</v>
      </c>
      <c r="BE63">
        <v>0.74</v>
      </c>
      <c r="BF63">
        <v>2.7</v>
      </c>
      <c r="BG63">
        <v>1.84</v>
      </c>
      <c r="BH63">
        <v>9.34</v>
      </c>
      <c r="BI63">
        <v>1.33</v>
      </c>
      <c r="BJ63">
        <v>1.36</v>
      </c>
      <c r="BK63">
        <v>1.9</v>
      </c>
      <c r="BL63">
        <v>1.1200000000000001</v>
      </c>
      <c r="BM63">
        <v>0.2</v>
      </c>
      <c r="BN63">
        <v>3.57</v>
      </c>
      <c r="BO63">
        <v>1.2</v>
      </c>
      <c r="BP63">
        <v>0.25</v>
      </c>
      <c r="BQ63">
        <v>2.02</v>
      </c>
      <c r="BR63">
        <v>1.07</v>
      </c>
      <c r="BS63">
        <v>1.62</v>
      </c>
      <c r="BT63">
        <v>2.6925150000000002</v>
      </c>
      <c r="BU63">
        <v>1.341844</v>
      </c>
      <c r="BV63">
        <v>2.3738440000000001</v>
      </c>
      <c r="BW63">
        <v>1.9429620000000001</v>
      </c>
      <c r="BX63">
        <v>0.97984300000000002</v>
      </c>
      <c r="BY63">
        <v>2.6836880000000001</v>
      </c>
      <c r="BZ63">
        <v>1.327531</v>
      </c>
      <c r="CA63">
        <v>0</v>
      </c>
      <c r="CB63">
        <v>5.1130000000000004E-3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4.5229080000000002</v>
      </c>
      <c r="CK63">
        <v>0.935114</v>
      </c>
      <c r="CL63">
        <v>1.9381029999999999</v>
      </c>
      <c r="CM63">
        <v>3.5116909999999999</v>
      </c>
      <c r="CN63">
        <v>3.542468</v>
      </c>
      <c r="CO63">
        <v>4.2938999999999998</v>
      </c>
      <c r="CP63">
        <v>4.2581249999999997</v>
      </c>
      <c r="CQ63">
        <v>0</v>
      </c>
      <c r="CR63">
        <v>0.84400399999999998</v>
      </c>
      <c r="CS63">
        <v>2.7933970000000001</v>
      </c>
      <c r="CT63">
        <v>0</v>
      </c>
      <c r="CU63">
        <v>0</v>
      </c>
      <c r="CV63">
        <v>0</v>
      </c>
      <c r="CW63">
        <v>0.99398699999999995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77.181036999999989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337.90629999999999</v>
      </c>
      <c r="L64">
        <v>437.6</v>
      </c>
      <c r="M64">
        <v>92.91</v>
      </c>
      <c r="N64">
        <v>119.136178</v>
      </c>
      <c r="O64">
        <v>62.39</v>
      </c>
      <c r="P64">
        <v>79.636200000000002</v>
      </c>
      <c r="Q64">
        <v>14.4095</v>
      </c>
      <c r="R64">
        <v>41.7316</v>
      </c>
      <c r="S64">
        <v>18.048400000000001</v>
      </c>
      <c r="T64">
        <v>0.56000000000000005</v>
      </c>
      <c r="U64">
        <v>348.97500000000002</v>
      </c>
      <c r="V64">
        <v>19.876999999999999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42.822318000000003</v>
      </c>
      <c r="AH64">
        <v>8.5994639999999993</v>
      </c>
      <c r="AI64">
        <v>0</v>
      </c>
      <c r="AJ64">
        <v>0</v>
      </c>
      <c r="AK64">
        <v>26.555779999999999</v>
      </c>
      <c r="AL64">
        <v>0</v>
      </c>
      <c r="AM64">
        <v>10.918806</v>
      </c>
      <c r="AN64">
        <v>0.88138700000000003</v>
      </c>
      <c r="AO64">
        <v>0</v>
      </c>
      <c r="AP64">
        <v>0</v>
      </c>
      <c r="AQ64">
        <v>42.577773000000001</v>
      </c>
      <c r="AR64">
        <v>44.16</v>
      </c>
      <c r="AS64">
        <v>29.5944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77.236653999999987</v>
      </c>
      <c r="BA64">
        <f t="shared" si="1"/>
        <v>2061.2260829999991</v>
      </c>
      <c r="BB64">
        <v>61</v>
      </c>
      <c r="BD64">
        <v>5.94</v>
      </c>
      <c r="BE64">
        <v>0.74</v>
      </c>
      <c r="BF64">
        <v>2.7</v>
      </c>
      <c r="BG64">
        <v>1.84</v>
      </c>
      <c r="BH64">
        <v>9.34</v>
      </c>
      <c r="BI64">
        <v>1.33</v>
      </c>
      <c r="BJ64">
        <v>1.36</v>
      </c>
      <c r="BK64">
        <v>1.9</v>
      </c>
      <c r="BL64">
        <v>1.1200000000000001</v>
      </c>
      <c r="BM64">
        <v>0.2</v>
      </c>
      <c r="BN64">
        <v>3.57</v>
      </c>
      <c r="BO64">
        <v>1.2</v>
      </c>
      <c r="BP64">
        <v>0.25</v>
      </c>
      <c r="BQ64">
        <v>2.02</v>
      </c>
      <c r="BR64">
        <v>1.07</v>
      </c>
      <c r="BS64">
        <v>1.62</v>
      </c>
      <c r="BT64">
        <v>2.6925150000000002</v>
      </c>
      <c r="BU64">
        <v>1.341844</v>
      </c>
      <c r="BV64">
        <v>2.3738440000000001</v>
      </c>
      <c r="BW64">
        <v>1.9429620000000001</v>
      </c>
      <c r="BX64">
        <v>0.97984300000000002</v>
      </c>
      <c r="BY64">
        <v>2.6836880000000001</v>
      </c>
      <c r="BZ64">
        <v>1.327531</v>
      </c>
      <c r="CA64">
        <v>0</v>
      </c>
      <c r="CB64">
        <v>5.1130000000000004E-3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4.5229080000000002</v>
      </c>
      <c r="CK64">
        <v>0.935114</v>
      </c>
      <c r="CL64">
        <v>1.9381029999999999</v>
      </c>
      <c r="CM64">
        <v>3.5116909999999999</v>
      </c>
      <c r="CN64">
        <v>3.542468</v>
      </c>
      <c r="CO64">
        <v>4.2938999999999998</v>
      </c>
      <c r="CP64">
        <v>4.2581249999999997</v>
      </c>
      <c r="CQ64">
        <v>0</v>
      </c>
      <c r="CR64">
        <v>0.84400399999999998</v>
      </c>
      <c r="CS64">
        <v>2.7933970000000001</v>
      </c>
      <c r="CT64">
        <v>0</v>
      </c>
      <c r="CU64">
        <v>0</v>
      </c>
      <c r="CV64">
        <v>5.5617E-2</v>
      </c>
      <c r="CW64">
        <v>0.99398699999999995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77.236653999999987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337.90629999999999</v>
      </c>
      <c r="L65">
        <v>437.6</v>
      </c>
      <c r="M65">
        <v>92.91</v>
      </c>
      <c r="N65">
        <v>119.136178</v>
      </c>
      <c r="O65">
        <v>62.39</v>
      </c>
      <c r="P65">
        <v>79.636200000000002</v>
      </c>
      <c r="Q65">
        <v>14.4095</v>
      </c>
      <c r="R65">
        <v>41.7316</v>
      </c>
      <c r="S65">
        <v>18.048400000000001</v>
      </c>
      <c r="T65">
        <v>0.56000000000000005</v>
      </c>
      <c r="U65">
        <v>348.97500000000002</v>
      </c>
      <c r="V65">
        <v>19.181999999999999</v>
      </c>
      <c r="W65">
        <v>34.799309999999998</v>
      </c>
      <c r="X65">
        <v>147.515625</v>
      </c>
      <c r="Y65">
        <v>0</v>
      </c>
      <c r="Z65">
        <v>1.1000000000000001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42.822318000000003</v>
      </c>
      <c r="AH65">
        <v>24.137131</v>
      </c>
      <c r="AI65">
        <v>0</v>
      </c>
      <c r="AJ65">
        <v>0</v>
      </c>
      <c r="AK65">
        <v>26.555779999999999</v>
      </c>
      <c r="AL65">
        <v>0</v>
      </c>
      <c r="AM65">
        <v>10.918806</v>
      </c>
      <c r="AN65">
        <v>0.88138700000000003</v>
      </c>
      <c r="AO65">
        <v>0</v>
      </c>
      <c r="AP65">
        <v>0</v>
      </c>
      <c r="AQ65">
        <v>42.577773000000001</v>
      </c>
      <c r="AR65">
        <v>44.16</v>
      </c>
      <c r="AS65">
        <v>32.553840000000001</v>
      </c>
      <c r="AT65">
        <v>8.3415970000000002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77.54291400000001</v>
      </c>
      <c r="BA65">
        <f t="shared" si="1"/>
        <v>2074.7238469999998</v>
      </c>
      <c r="BB65">
        <v>62</v>
      </c>
      <c r="BD65">
        <v>5.94</v>
      </c>
      <c r="BE65">
        <v>0.74</v>
      </c>
      <c r="BF65">
        <v>2.91</v>
      </c>
      <c r="BG65">
        <v>1.84</v>
      </c>
      <c r="BH65">
        <v>9.34</v>
      </c>
      <c r="BI65">
        <v>1.32</v>
      </c>
      <c r="BJ65">
        <v>1.31</v>
      </c>
      <c r="BK65">
        <v>1.92</v>
      </c>
      <c r="BL65">
        <v>1.1200000000000001</v>
      </c>
      <c r="BM65">
        <v>0.2</v>
      </c>
      <c r="BN65">
        <v>3.57</v>
      </c>
      <c r="BO65">
        <v>1.2</v>
      </c>
      <c r="BP65">
        <v>0.25</v>
      </c>
      <c r="BQ65">
        <v>2.02</v>
      </c>
      <c r="BR65">
        <v>1.07</v>
      </c>
      <c r="BS65">
        <v>1.62</v>
      </c>
      <c r="BT65">
        <v>2.6925150000000002</v>
      </c>
      <c r="BU65">
        <v>1.341844</v>
      </c>
      <c r="BV65">
        <v>2.3738440000000001</v>
      </c>
      <c r="BW65">
        <v>1.9429620000000001</v>
      </c>
      <c r="BX65">
        <v>0.97984300000000002</v>
      </c>
      <c r="BY65">
        <v>2.6836880000000001</v>
      </c>
      <c r="BZ65">
        <v>1.327531</v>
      </c>
      <c r="CA65">
        <v>0</v>
      </c>
      <c r="CB65">
        <v>5.1130000000000004E-3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4.5229080000000002</v>
      </c>
      <c r="CK65">
        <v>0.935114</v>
      </c>
      <c r="CL65">
        <v>1.9381029999999999</v>
      </c>
      <c r="CM65">
        <v>3.5116909999999999</v>
      </c>
      <c r="CN65">
        <v>3.542468</v>
      </c>
      <c r="CO65">
        <v>4.2938999999999998</v>
      </c>
      <c r="CP65">
        <v>4.2581249999999997</v>
      </c>
      <c r="CQ65">
        <v>0</v>
      </c>
      <c r="CR65">
        <v>0.84400399999999998</v>
      </c>
      <c r="CS65">
        <v>2.7933970000000001</v>
      </c>
      <c r="CT65">
        <v>0</v>
      </c>
      <c r="CU65">
        <v>0</v>
      </c>
      <c r="CV65">
        <v>0.19187699999999999</v>
      </c>
      <c r="CW65">
        <v>0.99398699999999995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77.54291400000001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337.90629999999999</v>
      </c>
      <c r="L66">
        <v>437.6</v>
      </c>
      <c r="M66">
        <v>92.91</v>
      </c>
      <c r="N66">
        <v>119.136178</v>
      </c>
      <c r="O66">
        <v>62.39</v>
      </c>
      <c r="P66">
        <v>79.636200000000002</v>
      </c>
      <c r="Q66">
        <v>14.4095</v>
      </c>
      <c r="R66">
        <v>41.7316</v>
      </c>
      <c r="S66">
        <v>18.048400000000001</v>
      </c>
      <c r="T66">
        <v>0.56000000000000005</v>
      </c>
      <c r="U66">
        <v>348.97500000000002</v>
      </c>
      <c r="V66">
        <v>19.181999999999999</v>
      </c>
      <c r="W66">
        <v>34.799309999999998</v>
      </c>
      <c r="X66">
        <v>147.515625</v>
      </c>
      <c r="Y66">
        <v>0</v>
      </c>
      <c r="Z66">
        <v>1.1000000000000001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42.822318000000003</v>
      </c>
      <c r="AH66">
        <v>24.137131</v>
      </c>
      <c r="AI66">
        <v>0</v>
      </c>
      <c r="AJ66">
        <v>0</v>
      </c>
      <c r="AK66">
        <v>26.555779999999999</v>
      </c>
      <c r="AL66">
        <v>0</v>
      </c>
      <c r="AM66">
        <v>10.918806</v>
      </c>
      <c r="AN66">
        <v>0.88138700000000003</v>
      </c>
      <c r="AO66">
        <v>0</v>
      </c>
      <c r="AP66">
        <v>0</v>
      </c>
      <c r="AQ66">
        <v>42.577773000000001</v>
      </c>
      <c r="AR66">
        <v>44.16</v>
      </c>
      <c r="AS66">
        <v>32.553840000000001</v>
      </c>
      <c r="AT66">
        <v>9.1463999999999999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77.592913999999993</v>
      </c>
      <c r="BA66">
        <f t="shared" si="1"/>
        <v>2075.5786499999995</v>
      </c>
      <c r="BB66">
        <v>63</v>
      </c>
      <c r="BD66">
        <v>5.94</v>
      </c>
      <c r="BE66">
        <v>0.74</v>
      </c>
      <c r="BF66">
        <v>2.95</v>
      </c>
      <c r="BG66">
        <v>1.84</v>
      </c>
      <c r="BH66">
        <v>9.34</v>
      </c>
      <c r="BI66">
        <v>1.32</v>
      </c>
      <c r="BJ66">
        <v>1.31</v>
      </c>
      <c r="BK66">
        <v>1.93</v>
      </c>
      <c r="BL66">
        <v>1.1200000000000001</v>
      </c>
      <c r="BM66">
        <v>0.2</v>
      </c>
      <c r="BN66">
        <v>3.57</v>
      </c>
      <c r="BO66">
        <v>1.2</v>
      </c>
      <c r="BP66">
        <v>0.25</v>
      </c>
      <c r="BQ66">
        <v>2.02</v>
      </c>
      <c r="BR66">
        <v>1.07</v>
      </c>
      <c r="BS66">
        <v>1.62</v>
      </c>
      <c r="BT66">
        <v>2.6925150000000002</v>
      </c>
      <c r="BU66">
        <v>1.341844</v>
      </c>
      <c r="BV66">
        <v>2.3738440000000001</v>
      </c>
      <c r="BW66">
        <v>1.9429620000000001</v>
      </c>
      <c r="BX66">
        <v>0.97984300000000002</v>
      </c>
      <c r="BY66">
        <v>2.6836880000000001</v>
      </c>
      <c r="BZ66">
        <v>1.327531</v>
      </c>
      <c r="CA66">
        <v>0</v>
      </c>
      <c r="CB66">
        <v>5.1130000000000004E-3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4.5229080000000002</v>
      </c>
      <c r="CK66">
        <v>0.935114</v>
      </c>
      <c r="CL66">
        <v>1.9381029999999999</v>
      </c>
      <c r="CM66">
        <v>3.5116909999999999</v>
      </c>
      <c r="CN66">
        <v>3.542468</v>
      </c>
      <c r="CO66">
        <v>4.2938999999999998</v>
      </c>
      <c r="CP66">
        <v>4.2581249999999997</v>
      </c>
      <c r="CQ66">
        <v>0</v>
      </c>
      <c r="CR66">
        <v>0.84400399999999998</v>
      </c>
      <c r="CS66">
        <v>2.7933970000000001</v>
      </c>
      <c r="CT66">
        <v>0</v>
      </c>
      <c r="CU66">
        <v>0</v>
      </c>
      <c r="CV66">
        <v>0.19187699999999999</v>
      </c>
      <c r="CW66">
        <v>0.99398699999999995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77.592913999999993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337.90629999999999</v>
      </c>
      <c r="L67">
        <v>437.6</v>
      </c>
      <c r="M67">
        <v>92.91</v>
      </c>
      <c r="N67">
        <v>119.136178</v>
      </c>
      <c r="O67">
        <v>62.39</v>
      </c>
      <c r="P67">
        <v>79.636200000000002</v>
      </c>
      <c r="Q67">
        <v>14.4095</v>
      </c>
      <c r="R67">
        <v>41.7316</v>
      </c>
      <c r="S67">
        <v>18.048400000000001</v>
      </c>
      <c r="T67">
        <v>0.56000000000000005</v>
      </c>
      <c r="U67">
        <v>348.97500000000002</v>
      </c>
      <c r="V67">
        <v>19.181999999999999</v>
      </c>
      <c r="W67">
        <v>34.799309999999998</v>
      </c>
      <c r="X67">
        <v>147.515625</v>
      </c>
      <c r="Y67">
        <v>0</v>
      </c>
      <c r="Z67">
        <v>1.1000000000000001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42.822318000000003</v>
      </c>
      <c r="AH67">
        <v>24.137131</v>
      </c>
      <c r="AI67">
        <v>0</v>
      </c>
      <c r="AJ67">
        <v>0</v>
      </c>
      <c r="AK67">
        <v>26.555779999999999</v>
      </c>
      <c r="AL67">
        <v>0</v>
      </c>
      <c r="AM67">
        <v>10.918806</v>
      </c>
      <c r="AN67">
        <v>0.86180000000000001</v>
      </c>
      <c r="AO67">
        <v>0</v>
      </c>
      <c r="AP67">
        <v>0</v>
      </c>
      <c r="AQ67">
        <v>42.577773000000001</v>
      </c>
      <c r="AR67">
        <v>47.472000000000001</v>
      </c>
      <c r="AS67">
        <v>31.897383000000001</v>
      </c>
      <c r="AT67">
        <v>9.4760000000000009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77.592913999999993</v>
      </c>
      <c r="BA67">
        <f t="shared" si="1"/>
        <v>2078.5442059999996</v>
      </c>
      <c r="BB67">
        <v>64</v>
      </c>
      <c r="BD67">
        <v>5.94</v>
      </c>
      <c r="BE67">
        <v>0.74</v>
      </c>
      <c r="BF67">
        <v>2.95</v>
      </c>
      <c r="BG67">
        <v>1.84</v>
      </c>
      <c r="BH67">
        <v>9.34</v>
      </c>
      <c r="BI67">
        <v>1.32</v>
      </c>
      <c r="BJ67">
        <v>1.31</v>
      </c>
      <c r="BK67">
        <v>1.93</v>
      </c>
      <c r="BL67">
        <v>1.1200000000000001</v>
      </c>
      <c r="BM67">
        <v>0.2</v>
      </c>
      <c r="BN67">
        <v>3.57</v>
      </c>
      <c r="BO67">
        <v>1.2</v>
      </c>
      <c r="BP67">
        <v>0.25</v>
      </c>
      <c r="BQ67">
        <v>2.02</v>
      </c>
      <c r="BR67">
        <v>1.07</v>
      </c>
      <c r="BS67">
        <v>1.62</v>
      </c>
      <c r="BT67">
        <v>2.6925150000000002</v>
      </c>
      <c r="BU67">
        <v>1.341844</v>
      </c>
      <c r="BV67">
        <v>2.3738440000000001</v>
      </c>
      <c r="BW67">
        <v>1.9429620000000001</v>
      </c>
      <c r="BX67">
        <v>0.97984300000000002</v>
      </c>
      <c r="BY67">
        <v>2.6836880000000001</v>
      </c>
      <c r="BZ67">
        <v>1.327531</v>
      </c>
      <c r="CA67">
        <v>0</v>
      </c>
      <c r="CB67">
        <v>5.1130000000000004E-3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4.5229080000000002</v>
      </c>
      <c r="CK67">
        <v>0.935114</v>
      </c>
      <c r="CL67">
        <v>1.9381029999999999</v>
      </c>
      <c r="CM67">
        <v>3.5116909999999999</v>
      </c>
      <c r="CN67">
        <v>3.542468</v>
      </c>
      <c r="CO67">
        <v>4.2938999999999998</v>
      </c>
      <c r="CP67">
        <v>4.2581249999999997</v>
      </c>
      <c r="CQ67">
        <v>0</v>
      </c>
      <c r="CR67">
        <v>0.84400399999999998</v>
      </c>
      <c r="CS67">
        <v>2.7933970000000001</v>
      </c>
      <c r="CT67">
        <v>0</v>
      </c>
      <c r="CU67">
        <v>0</v>
      </c>
      <c r="CV67">
        <v>0.19187699999999999</v>
      </c>
      <c r="CW67">
        <v>0.99398699999999995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77.592913999999993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337.90629999999999</v>
      </c>
      <c r="L68">
        <v>437.6</v>
      </c>
      <c r="M68">
        <v>92.91</v>
      </c>
      <c r="N68">
        <v>119.136178</v>
      </c>
      <c r="O68">
        <v>62.39</v>
      </c>
      <c r="P68">
        <v>79.636200000000002</v>
      </c>
      <c r="Q68">
        <v>14.4095</v>
      </c>
      <c r="R68">
        <v>41.7316</v>
      </c>
      <c r="S68">
        <v>18.048400000000001</v>
      </c>
      <c r="T68">
        <v>0.56000000000000005</v>
      </c>
      <c r="U68">
        <v>348.97500000000002</v>
      </c>
      <c r="V68">
        <v>19.181999999999999</v>
      </c>
      <c r="W68">
        <v>34.799309999999998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42.822318000000003</v>
      </c>
      <c r="AH68">
        <v>24.137131</v>
      </c>
      <c r="AI68">
        <v>0</v>
      </c>
      <c r="AJ68">
        <v>0</v>
      </c>
      <c r="AK68">
        <v>26.555779999999999</v>
      </c>
      <c r="AL68">
        <v>0</v>
      </c>
      <c r="AM68">
        <v>10.918806</v>
      </c>
      <c r="AN68">
        <v>0.86180000000000001</v>
      </c>
      <c r="AO68">
        <v>0</v>
      </c>
      <c r="AP68">
        <v>0</v>
      </c>
      <c r="AQ68">
        <v>42.577773000000001</v>
      </c>
      <c r="AR68">
        <v>47.472000000000001</v>
      </c>
      <c r="AS68">
        <v>31.897383000000001</v>
      </c>
      <c r="AT68">
        <v>9.4760000000000009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77.592913999999993</v>
      </c>
      <c r="BA68">
        <f t="shared" ref="BA68:BA99" si="4">SUM(B68:AZ68)</f>
        <v>2078.5442059999996</v>
      </c>
      <c r="BB68">
        <v>65</v>
      </c>
      <c r="BD68">
        <v>5.94</v>
      </c>
      <c r="BE68">
        <v>0.74</v>
      </c>
      <c r="BF68">
        <v>2.95</v>
      </c>
      <c r="BG68">
        <v>1.84</v>
      </c>
      <c r="BH68">
        <v>9.34</v>
      </c>
      <c r="BI68">
        <v>1.32</v>
      </c>
      <c r="BJ68">
        <v>1.31</v>
      </c>
      <c r="BK68">
        <v>1.93</v>
      </c>
      <c r="BL68">
        <v>1.1200000000000001</v>
      </c>
      <c r="BM68">
        <v>0.2</v>
      </c>
      <c r="BN68">
        <v>3.57</v>
      </c>
      <c r="BO68">
        <v>1.2</v>
      </c>
      <c r="BP68">
        <v>0.25</v>
      </c>
      <c r="BQ68">
        <v>2.02</v>
      </c>
      <c r="BR68">
        <v>1.07</v>
      </c>
      <c r="BS68">
        <v>1.62</v>
      </c>
      <c r="BT68">
        <v>2.6925150000000002</v>
      </c>
      <c r="BU68">
        <v>1.341844</v>
      </c>
      <c r="BV68">
        <v>2.3738440000000001</v>
      </c>
      <c r="BW68">
        <v>1.9429620000000001</v>
      </c>
      <c r="BX68">
        <v>0.97984300000000002</v>
      </c>
      <c r="BY68">
        <v>2.6836880000000001</v>
      </c>
      <c r="BZ68">
        <v>1.327531</v>
      </c>
      <c r="CA68">
        <v>0</v>
      </c>
      <c r="CB68">
        <v>5.1130000000000004E-3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4.5229080000000002</v>
      </c>
      <c r="CK68">
        <v>0.935114</v>
      </c>
      <c r="CL68">
        <v>1.9381029999999999</v>
      </c>
      <c r="CM68">
        <v>3.5116909999999999</v>
      </c>
      <c r="CN68">
        <v>3.542468</v>
      </c>
      <c r="CO68">
        <v>4.2938999999999998</v>
      </c>
      <c r="CP68">
        <v>4.2581249999999997</v>
      </c>
      <c r="CQ68">
        <v>0</v>
      </c>
      <c r="CR68">
        <v>0.84400399999999998</v>
      </c>
      <c r="CS68">
        <v>2.7933970000000001</v>
      </c>
      <c r="CT68">
        <v>0</v>
      </c>
      <c r="CU68">
        <v>0</v>
      </c>
      <c r="CV68">
        <v>0.19187699999999999</v>
      </c>
      <c r="CW68">
        <v>0.99398699999999995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77.592913999999993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337.90629999999999</v>
      </c>
      <c r="L69">
        <v>437.6</v>
      </c>
      <c r="M69">
        <v>92.91</v>
      </c>
      <c r="N69">
        <v>119.136178</v>
      </c>
      <c r="O69">
        <v>62.39</v>
      </c>
      <c r="P69">
        <v>79.636200000000002</v>
      </c>
      <c r="Q69">
        <v>14.4095</v>
      </c>
      <c r="R69">
        <v>41.7316</v>
      </c>
      <c r="S69">
        <v>18.048400000000001</v>
      </c>
      <c r="T69">
        <v>0.56000000000000005</v>
      </c>
      <c r="U69">
        <v>348.97500000000002</v>
      </c>
      <c r="V69">
        <v>19.181999999999999</v>
      </c>
      <c r="W69">
        <v>34.799309999999998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42.822318000000003</v>
      </c>
      <c r="AH69">
        <v>24.137131</v>
      </c>
      <c r="AI69">
        <v>0</v>
      </c>
      <c r="AJ69">
        <v>0</v>
      </c>
      <c r="AK69">
        <v>26.555779999999999</v>
      </c>
      <c r="AL69">
        <v>0</v>
      </c>
      <c r="AM69">
        <v>10.918806</v>
      </c>
      <c r="AN69">
        <v>0.86180000000000001</v>
      </c>
      <c r="AO69">
        <v>0</v>
      </c>
      <c r="AP69">
        <v>0</v>
      </c>
      <c r="AQ69">
        <v>42.577773000000001</v>
      </c>
      <c r="AR69">
        <v>47.472000000000001</v>
      </c>
      <c r="AS69">
        <v>31.897383000000001</v>
      </c>
      <c r="AT69">
        <v>7.4999820000000001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77.592913999999993</v>
      </c>
      <c r="BA69">
        <f t="shared" si="4"/>
        <v>2076.5681879999993</v>
      </c>
      <c r="BB69">
        <v>66</v>
      </c>
      <c r="BD69">
        <v>5.94</v>
      </c>
      <c r="BE69">
        <v>0.74</v>
      </c>
      <c r="BF69">
        <v>2.95</v>
      </c>
      <c r="BG69">
        <v>1.84</v>
      </c>
      <c r="BH69">
        <v>9.34</v>
      </c>
      <c r="BI69">
        <v>1.32</v>
      </c>
      <c r="BJ69">
        <v>1.31</v>
      </c>
      <c r="BK69">
        <v>1.93</v>
      </c>
      <c r="BL69">
        <v>1.1200000000000001</v>
      </c>
      <c r="BM69">
        <v>0.2</v>
      </c>
      <c r="BN69">
        <v>3.57</v>
      </c>
      <c r="BO69">
        <v>1.2</v>
      </c>
      <c r="BP69">
        <v>0.25</v>
      </c>
      <c r="BQ69">
        <v>2.02</v>
      </c>
      <c r="BR69">
        <v>1.07</v>
      </c>
      <c r="BS69">
        <v>1.62</v>
      </c>
      <c r="BT69">
        <v>2.6925150000000002</v>
      </c>
      <c r="BU69">
        <v>1.341844</v>
      </c>
      <c r="BV69">
        <v>2.3738440000000001</v>
      </c>
      <c r="BW69">
        <v>1.9429620000000001</v>
      </c>
      <c r="BX69">
        <v>0.97984300000000002</v>
      </c>
      <c r="BY69">
        <v>2.6836880000000001</v>
      </c>
      <c r="BZ69">
        <v>1.327531</v>
      </c>
      <c r="CA69">
        <v>0</v>
      </c>
      <c r="CB69">
        <v>5.1130000000000004E-3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4.5229080000000002</v>
      </c>
      <c r="CK69">
        <v>0.935114</v>
      </c>
      <c r="CL69">
        <v>1.9381029999999999</v>
      </c>
      <c r="CM69">
        <v>3.5116909999999999</v>
      </c>
      <c r="CN69">
        <v>3.542468</v>
      </c>
      <c r="CO69">
        <v>4.2938999999999998</v>
      </c>
      <c r="CP69">
        <v>4.2581249999999997</v>
      </c>
      <c r="CQ69">
        <v>0</v>
      </c>
      <c r="CR69">
        <v>0.84400399999999998</v>
      </c>
      <c r="CS69">
        <v>2.7933970000000001</v>
      </c>
      <c r="CT69">
        <v>0</v>
      </c>
      <c r="CU69">
        <v>0</v>
      </c>
      <c r="CV69">
        <v>0.19187699999999999</v>
      </c>
      <c r="CW69">
        <v>0.99398699999999995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77.592913999999993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337.90629999999999</v>
      </c>
      <c r="L70">
        <v>437.6</v>
      </c>
      <c r="M70">
        <v>92.91</v>
      </c>
      <c r="N70">
        <v>119.136178</v>
      </c>
      <c r="O70">
        <v>62.39</v>
      </c>
      <c r="P70">
        <v>79.636200000000002</v>
      </c>
      <c r="Q70">
        <v>14.4095</v>
      </c>
      <c r="R70">
        <v>41.7316</v>
      </c>
      <c r="S70">
        <v>18.048400000000001</v>
      </c>
      <c r="T70">
        <v>0.56000000000000005</v>
      </c>
      <c r="U70">
        <v>348.97500000000002</v>
      </c>
      <c r="V70">
        <v>19.181999999999999</v>
      </c>
      <c r="W70">
        <v>34.799309999999998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42.822318000000003</v>
      </c>
      <c r="AH70">
        <v>24.137131</v>
      </c>
      <c r="AI70">
        <v>0</v>
      </c>
      <c r="AJ70">
        <v>0</v>
      </c>
      <c r="AK70">
        <v>26.555779999999999</v>
      </c>
      <c r="AL70">
        <v>0</v>
      </c>
      <c r="AM70">
        <v>10.918806</v>
      </c>
      <c r="AN70">
        <v>0.86180000000000001</v>
      </c>
      <c r="AO70">
        <v>0</v>
      </c>
      <c r="AP70">
        <v>0</v>
      </c>
      <c r="AQ70">
        <v>42.577773000000001</v>
      </c>
      <c r="AR70">
        <v>47.472000000000001</v>
      </c>
      <c r="AS70">
        <v>31.897383000000001</v>
      </c>
      <c r="AT70">
        <v>7.4999820000000001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77.592913999999993</v>
      </c>
      <c r="BA70">
        <f t="shared" si="4"/>
        <v>2076.5681879999993</v>
      </c>
      <c r="BB70">
        <v>67</v>
      </c>
      <c r="BD70">
        <v>5.94</v>
      </c>
      <c r="BE70">
        <v>0.74</v>
      </c>
      <c r="BF70">
        <v>2.95</v>
      </c>
      <c r="BG70">
        <v>1.84</v>
      </c>
      <c r="BH70">
        <v>9.34</v>
      </c>
      <c r="BI70">
        <v>1.32</v>
      </c>
      <c r="BJ70">
        <v>1.31</v>
      </c>
      <c r="BK70">
        <v>1.93</v>
      </c>
      <c r="BL70">
        <v>1.1200000000000001</v>
      </c>
      <c r="BM70">
        <v>0.2</v>
      </c>
      <c r="BN70">
        <v>3.57</v>
      </c>
      <c r="BO70">
        <v>1.2</v>
      </c>
      <c r="BP70">
        <v>0.25</v>
      </c>
      <c r="BQ70">
        <v>2.02</v>
      </c>
      <c r="BR70">
        <v>1.07</v>
      </c>
      <c r="BS70">
        <v>1.62</v>
      </c>
      <c r="BT70">
        <v>2.6925150000000002</v>
      </c>
      <c r="BU70">
        <v>1.341844</v>
      </c>
      <c r="BV70">
        <v>2.3738440000000001</v>
      </c>
      <c r="BW70">
        <v>1.9429620000000001</v>
      </c>
      <c r="BX70">
        <v>0.97984300000000002</v>
      </c>
      <c r="BY70">
        <v>2.6836880000000001</v>
      </c>
      <c r="BZ70">
        <v>1.327531</v>
      </c>
      <c r="CA70">
        <v>0</v>
      </c>
      <c r="CB70">
        <v>5.1130000000000004E-3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4.5229080000000002</v>
      </c>
      <c r="CK70">
        <v>0.935114</v>
      </c>
      <c r="CL70">
        <v>1.9381029999999999</v>
      </c>
      <c r="CM70">
        <v>3.5116909999999999</v>
      </c>
      <c r="CN70">
        <v>3.542468</v>
      </c>
      <c r="CO70">
        <v>4.2938999999999998</v>
      </c>
      <c r="CP70">
        <v>4.2581249999999997</v>
      </c>
      <c r="CQ70">
        <v>0</v>
      </c>
      <c r="CR70">
        <v>0.84400399999999998</v>
      </c>
      <c r="CS70">
        <v>2.7933970000000001</v>
      </c>
      <c r="CT70">
        <v>0</v>
      </c>
      <c r="CU70">
        <v>0</v>
      </c>
      <c r="CV70">
        <v>0.19187699999999999</v>
      </c>
      <c r="CW70">
        <v>0.99398699999999995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77.592913999999993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337.90629999999999</v>
      </c>
      <c r="L71">
        <v>437.6</v>
      </c>
      <c r="M71">
        <v>92.91</v>
      </c>
      <c r="N71">
        <v>119.136178</v>
      </c>
      <c r="O71">
        <v>62.39</v>
      </c>
      <c r="P71">
        <v>79.636200000000002</v>
      </c>
      <c r="Q71">
        <v>14.4095</v>
      </c>
      <c r="R71">
        <v>41.7316</v>
      </c>
      <c r="S71">
        <v>18.048400000000001</v>
      </c>
      <c r="T71">
        <v>0.56000000000000005</v>
      </c>
      <c r="U71">
        <v>348.97500000000002</v>
      </c>
      <c r="V71">
        <v>19.181999999999999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10.024682</v>
      </c>
      <c r="AD71">
        <v>0</v>
      </c>
      <c r="AE71">
        <v>0</v>
      </c>
      <c r="AF71">
        <v>8.3321880000000004</v>
      </c>
      <c r="AG71">
        <v>42.822318000000003</v>
      </c>
      <c r="AH71">
        <v>39.088472000000003</v>
      </c>
      <c r="AI71">
        <v>0</v>
      </c>
      <c r="AJ71">
        <v>0</v>
      </c>
      <c r="AK71">
        <v>26.555779999999999</v>
      </c>
      <c r="AL71">
        <v>0</v>
      </c>
      <c r="AM71">
        <v>10.918806</v>
      </c>
      <c r="AN71">
        <v>0.86180000000000001</v>
      </c>
      <c r="AO71">
        <v>0</v>
      </c>
      <c r="AP71">
        <v>0</v>
      </c>
      <c r="AQ71">
        <v>42.577773000000001</v>
      </c>
      <c r="AR71">
        <v>47.472000000000001</v>
      </c>
      <c r="AS71">
        <v>31.897383000000001</v>
      </c>
      <c r="AT71">
        <v>7.4999820000000001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78.147254000000018</v>
      </c>
      <c r="BA71">
        <f t="shared" si="4"/>
        <v>2107.5523509999994</v>
      </c>
      <c r="BB71">
        <v>68</v>
      </c>
      <c r="BD71">
        <v>5.94</v>
      </c>
      <c r="BE71">
        <v>0.85</v>
      </c>
      <c r="BF71">
        <v>2.95</v>
      </c>
      <c r="BG71">
        <v>1.84</v>
      </c>
      <c r="BH71">
        <v>9.34</v>
      </c>
      <c r="BI71">
        <v>1.32</v>
      </c>
      <c r="BJ71">
        <v>1.31</v>
      </c>
      <c r="BK71">
        <v>1.9</v>
      </c>
      <c r="BL71">
        <v>1.1200000000000001</v>
      </c>
      <c r="BM71">
        <v>0.2</v>
      </c>
      <c r="BN71">
        <v>3.57</v>
      </c>
      <c r="BO71">
        <v>1.5</v>
      </c>
      <c r="BP71">
        <v>0.25</v>
      </c>
      <c r="BQ71">
        <v>2.02</v>
      </c>
      <c r="BR71">
        <v>1.07</v>
      </c>
      <c r="BS71">
        <v>1.62</v>
      </c>
      <c r="BT71">
        <v>2.6925150000000002</v>
      </c>
      <c r="BU71">
        <v>1.341844</v>
      </c>
      <c r="BV71">
        <v>2.3738440000000001</v>
      </c>
      <c r="BW71">
        <v>1.9429620000000001</v>
      </c>
      <c r="BX71">
        <v>0.97984300000000002</v>
      </c>
      <c r="BY71">
        <v>2.6836880000000001</v>
      </c>
      <c r="BZ71">
        <v>1.327531</v>
      </c>
      <c r="CA71">
        <v>0</v>
      </c>
      <c r="CB71">
        <v>5.1130000000000004E-3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4.5229080000000002</v>
      </c>
      <c r="CK71">
        <v>0.935114</v>
      </c>
      <c r="CL71">
        <v>1.9381029999999999</v>
      </c>
      <c r="CM71">
        <v>3.5116909999999999</v>
      </c>
      <c r="CN71">
        <v>3.542468</v>
      </c>
      <c r="CO71">
        <v>4.2938999999999998</v>
      </c>
      <c r="CP71">
        <v>4.2581249999999997</v>
      </c>
      <c r="CQ71">
        <v>0</v>
      </c>
      <c r="CR71">
        <v>0.84400399999999998</v>
      </c>
      <c r="CS71">
        <v>2.7933970000000001</v>
      </c>
      <c r="CT71">
        <v>5.4765000000000001E-2</v>
      </c>
      <c r="CU71">
        <v>0</v>
      </c>
      <c r="CV71">
        <v>0.31145200000000001</v>
      </c>
      <c r="CW71">
        <v>0.99398699999999995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78.147254000000018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337.90629999999999</v>
      </c>
      <c r="L72">
        <v>437.6</v>
      </c>
      <c r="M72">
        <v>92.91</v>
      </c>
      <c r="N72">
        <v>119.136178</v>
      </c>
      <c r="O72">
        <v>62.39</v>
      </c>
      <c r="P72">
        <v>79.636200000000002</v>
      </c>
      <c r="Q72">
        <v>14.4095</v>
      </c>
      <c r="R72">
        <v>41.7316</v>
      </c>
      <c r="S72">
        <v>18.048400000000001</v>
      </c>
      <c r="T72">
        <v>0.56000000000000005</v>
      </c>
      <c r="U72">
        <v>348.97500000000002</v>
      </c>
      <c r="V72">
        <v>19.181999999999999</v>
      </c>
      <c r="W72">
        <v>34.799309999999998</v>
      </c>
      <c r="X72">
        <v>147.515625</v>
      </c>
      <c r="Y72">
        <v>0</v>
      </c>
      <c r="Z72">
        <v>6.5537999999999998</v>
      </c>
      <c r="AA72">
        <v>3.7919999999999998</v>
      </c>
      <c r="AB72">
        <v>0</v>
      </c>
      <c r="AC72">
        <v>10.024682</v>
      </c>
      <c r="AD72">
        <v>9.4297959999999996</v>
      </c>
      <c r="AE72">
        <v>0</v>
      </c>
      <c r="AF72">
        <v>8.3321880000000004</v>
      </c>
      <c r="AG72">
        <v>42.822318000000003</v>
      </c>
      <c r="AH72">
        <v>39.088472000000003</v>
      </c>
      <c r="AI72">
        <v>0</v>
      </c>
      <c r="AJ72">
        <v>0</v>
      </c>
      <c r="AK72">
        <v>26.555779999999999</v>
      </c>
      <c r="AL72">
        <v>0</v>
      </c>
      <c r="AM72">
        <v>10.918806</v>
      </c>
      <c r="AN72">
        <v>0.86180000000000001</v>
      </c>
      <c r="AO72">
        <v>0</v>
      </c>
      <c r="AP72">
        <v>0.25619999999999998</v>
      </c>
      <c r="AQ72">
        <v>42.577773000000001</v>
      </c>
      <c r="AR72">
        <v>47.472000000000001</v>
      </c>
      <c r="AS72">
        <v>31.897383000000001</v>
      </c>
      <c r="AT72">
        <v>7.4999820000000001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78.748473000000018</v>
      </c>
      <c r="BA72">
        <f t="shared" si="4"/>
        <v>2121.6315659999991</v>
      </c>
      <c r="BB72">
        <v>69</v>
      </c>
      <c r="BD72">
        <v>5.94</v>
      </c>
      <c r="BE72">
        <v>0.98</v>
      </c>
      <c r="BF72">
        <v>2.95</v>
      </c>
      <c r="BG72">
        <v>1.84</v>
      </c>
      <c r="BH72">
        <v>9.34</v>
      </c>
      <c r="BI72">
        <v>1.32</v>
      </c>
      <c r="BJ72">
        <v>1.31</v>
      </c>
      <c r="BK72">
        <v>1.9</v>
      </c>
      <c r="BL72">
        <v>1.1200000000000001</v>
      </c>
      <c r="BM72">
        <v>0.2</v>
      </c>
      <c r="BN72">
        <v>3.57</v>
      </c>
      <c r="BO72">
        <v>1.53</v>
      </c>
      <c r="BP72">
        <v>0.25</v>
      </c>
      <c r="BQ72">
        <v>2.02</v>
      </c>
      <c r="BR72">
        <v>1.07</v>
      </c>
      <c r="BS72">
        <v>1.62</v>
      </c>
      <c r="BT72">
        <v>2.6925150000000002</v>
      </c>
      <c r="BU72">
        <v>1.341844</v>
      </c>
      <c r="BV72">
        <v>2.3738440000000001</v>
      </c>
      <c r="BW72">
        <v>1.9429620000000001</v>
      </c>
      <c r="BX72">
        <v>0.97984300000000002</v>
      </c>
      <c r="BY72">
        <v>2.6836880000000001</v>
      </c>
      <c r="BZ72">
        <v>1.327531</v>
      </c>
      <c r="CA72">
        <v>0</v>
      </c>
      <c r="CB72">
        <v>5.1130000000000004E-3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4.5229080000000002</v>
      </c>
      <c r="CK72">
        <v>0.935114</v>
      </c>
      <c r="CL72">
        <v>1.9381029999999999</v>
      </c>
      <c r="CM72">
        <v>3.5116909999999999</v>
      </c>
      <c r="CN72">
        <v>3.542468</v>
      </c>
      <c r="CO72">
        <v>4.2938999999999998</v>
      </c>
      <c r="CP72">
        <v>4.2581249999999997</v>
      </c>
      <c r="CQ72">
        <v>0</v>
      </c>
      <c r="CR72">
        <v>0.84400399999999998</v>
      </c>
      <c r="CS72">
        <v>2.7933970000000001</v>
      </c>
      <c r="CT72">
        <v>0.49598399999999998</v>
      </c>
      <c r="CU72">
        <v>0</v>
      </c>
      <c r="CV72">
        <v>0.31145200000000001</v>
      </c>
      <c r="CW72">
        <v>0.99398699999999995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78.748473000000018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337.90629999999999</v>
      </c>
      <c r="L73">
        <v>437.6</v>
      </c>
      <c r="M73">
        <v>92.91</v>
      </c>
      <c r="N73">
        <v>119.136178</v>
      </c>
      <c r="O73">
        <v>62.39</v>
      </c>
      <c r="P73">
        <v>79.636200000000002</v>
      </c>
      <c r="Q73">
        <v>14.4095</v>
      </c>
      <c r="R73">
        <v>41.7316</v>
      </c>
      <c r="S73">
        <v>18.048400000000001</v>
      </c>
      <c r="T73">
        <v>0.56000000000000005</v>
      </c>
      <c r="U73">
        <v>348.97500000000002</v>
      </c>
      <c r="V73">
        <v>19.181999999999999</v>
      </c>
      <c r="W73">
        <v>34.799309999999998</v>
      </c>
      <c r="X73">
        <v>147.515625</v>
      </c>
      <c r="Y73">
        <v>0</v>
      </c>
      <c r="Z73">
        <v>6.5537999999999998</v>
      </c>
      <c r="AA73">
        <v>13.983000000000001</v>
      </c>
      <c r="AB73">
        <v>0</v>
      </c>
      <c r="AC73">
        <v>10.024682</v>
      </c>
      <c r="AD73">
        <v>9.4297959999999996</v>
      </c>
      <c r="AE73">
        <v>0</v>
      </c>
      <c r="AF73">
        <v>8.3321880000000004</v>
      </c>
      <c r="AG73">
        <v>42.822318000000003</v>
      </c>
      <c r="AH73">
        <v>39.088472000000003</v>
      </c>
      <c r="AI73">
        <v>0</v>
      </c>
      <c r="AJ73">
        <v>0</v>
      </c>
      <c r="AK73">
        <v>26.555779999999999</v>
      </c>
      <c r="AL73">
        <v>0</v>
      </c>
      <c r="AM73">
        <v>10.918806</v>
      </c>
      <c r="AN73">
        <v>0.86180000000000001</v>
      </c>
      <c r="AO73">
        <v>0</v>
      </c>
      <c r="AP73">
        <v>0.25619999999999998</v>
      </c>
      <c r="AQ73">
        <v>42.577773000000001</v>
      </c>
      <c r="AR73">
        <v>47.472000000000001</v>
      </c>
      <c r="AS73">
        <v>31.897383000000001</v>
      </c>
      <c r="AT73">
        <v>7.4999820000000001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79.611366000000004</v>
      </c>
      <c r="BA73">
        <f t="shared" si="4"/>
        <v>2132.6854589999994</v>
      </c>
      <c r="BB73">
        <v>70</v>
      </c>
      <c r="BD73">
        <v>5.94</v>
      </c>
      <c r="BE73">
        <v>1.02</v>
      </c>
      <c r="BF73">
        <v>3.03</v>
      </c>
      <c r="BG73">
        <v>1.84</v>
      </c>
      <c r="BH73">
        <v>9.34</v>
      </c>
      <c r="BI73">
        <v>1.32</v>
      </c>
      <c r="BJ73">
        <v>1.31</v>
      </c>
      <c r="BK73">
        <v>1.9</v>
      </c>
      <c r="BL73">
        <v>1.0900000000000001</v>
      </c>
      <c r="BM73">
        <v>0.2</v>
      </c>
      <c r="BN73">
        <v>3.57</v>
      </c>
      <c r="BO73">
        <v>1.86</v>
      </c>
      <c r="BP73">
        <v>0.25</v>
      </c>
      <c r="BQ73">
        <v>2.02</v>
      </c>
      <c r="BR73">
        <v>1.07</v>
      </c>
      <c r="BS73">
        <v>1.62</v>
      </c>
      <c r="BT73">
        <v>2.6925150000000002</v>
      </c>
      <c r="BU73">
        <v>1.341844</v>
      </c>
      <c r="BV73">
        <v>2.3738440000000001</v>
      </c>
      <c r="BW73">
        <v>1.9429620000000001</v>
      </c>
      <c r="BX73">
        <v>0.97984300000000002</v>
      </c>
      <c r="BY73">
        <v>2.6836880000000001</v>
      </c>
      <c r="BZ73">
        <v>1.327531</v>
      </c>
      <c r="CA73">
        <v>0</v>
      </c>
      <c r="CB73">
        <v>5.1130000000000004E-3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4.6042180000000004</v>
      </c>
      <c r="CK73">
        <v>0.935114</v>
      </c>
      <c r="CL73">
        <v>1.9381029999999999</v>
      </c>
      <c r="CM73">
        <v>3.5116909999999999</v>
      </c>
      <c r="CN73">
        <v>3.542468</v>
      </c>
      <c r="CO73">
        <v>4.2938999999999998</v>
      </c>
      <c r="CP73">
        <v>4.2581249999999997</v>
      </c>
      <c r="CQ73">
        <v>0</v>
      </c>
      <c r="CR73">
        <v>0.84400399999999998</v>
      </c>
      <c r="CS73">
        <v>2.7933970000000001</v>
      </c>
      <c r="CT73">
        <v>0.49598399999999998</v>
      </c>
      <c r="CU73">
        <v>0.36158299999999999</v>
      </c>
      <c r="CV73">
        <v>0.31145200000000001</v>
      </c>
      <c r="CW73">
        <v>0.99398699999999995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79.611366000000004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337.90629999999999</v>
      </c>
      <c r="L74">
        <v>437.6</v>
      </c>
      <c r="M74">
        <v>92.91</v>
      </c>
      <c r="N74">
        <v>119.136178</v>
      </c>
      <c r="O74">
        <v>62.39</v>
      </c>
      <c r="P74">
        <v>79.636200000000002</v>
      </c>
      <c r="Q74">
        <v>14.4095</v>
      </c>
      <c r="R74">
        <v>41.7316</v>
      </c>
      <c r="S74">
        <v>18.048400000000001</v>
      </c>
      <c r="T74">
        <v>0.56000000000000005</v>
      </c>
      <c r="U74">
        <v>348.97500000000002</v>
      </c>
      <c r="V74">
        <v>19.181999999999999</v>
      </c>
      <c r="W74">
        <v>34.799309999999998</v>
      </c>
      <c r="X74">
        <v>147.515625</v>
      </c>
      <c r="Y74">
        <v>0</v>
      </c>
      <c r="Z74">
        <v>6.5537999999999998</v>
      </c>
      <c r="AA74">
        <v>17.774999999999999</v>
      </c>
      <c r="AB74">
        <v>0</v>
      </c>
      <c r="AC74">
        <v>10.024682</v>
      </c>
      <c r="AD74">
        <v>9.4297959999999996</v>
      </c>
      <c r="AE74">
        <v>0</v>
      </c>
      <c r="AF74">
        <v>16.664376000000001</v>
      </c>
      <c r="AG74">
        <v>42.822318000000003</v>
      </c>
      <c r="AH74">
        <v>58.632708000000001</v>
      </c>
      <c r="AI74">
        <v>0</v>
      </c>
      <c r="AJ74">
        <v>0</v>
      </c>
      <c r="AK74">
        <v>26.555779999999999</v>
      </c>
      <c r="AL74">
        <v>0</v>
      </c>
      <c r="AM74">
        <v>16.345120999999999</v>
      </c>
      <c r="AN74">
        <v>0.86180000000000001</v>
      </c>
      <c r="AO74">
        <v>0</v>
      </c>
      <c r="AP74">
        <v>0.25619999999999998</v>
      </c>
      <c r="AQ74">
        <v>42.577773000000001</v>
      </c>
      <c r="AR74">
        <v>47.472000000000001</v>
      </c>
      <c r="AS74">
        <v>31.897383000000001</v>
      </c>
      <c r="AT74">
        <v>7.4999820000000001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80.441836000000009</v>
      </c>
      <c r="BA74">
        <f t="shared" si="4"/>
        <v>2170.6106679999994</v>
      </c>
      <c r="BB74">
        <v>71</v>
      </c>
      <c r="BD74">
        <v>5.94</v>
      </c>
      <c r="BE74">
        <v>1.21</v>
      </c>
      <c r="BF74">
        <v>3.03</v>
      </c>
      <c r="BG74">
        <v>1.84</v>
      </c>
      <c r="BH74">
        <v>9.34</v>
      </c>
      <c r="BI74">
        <v>1.32</v>
      </c>
      <c r="BJ74">
        <v>1.31</v>
      </c>
      <c r="BK74">
        <v>1.9</v>
      </c>
      <c r="BL74">
        <v>1.0900000000000001</v>
      </c>
      <c r="BM74">
        <v>0.2</v>
      </c>
      <c r="BN74">
        <v>3.57</v>
      </c>
      <c r="BO74">
        <v>2.2999999999999998</v>
      </c>
      <c r="BP74">
        <v>0.25</v>
      </c>
      <c r="BQ74">
        <v>2.02</v>
      </c>
      <c r="BR74">
        <v>1.07</v>
      </c>
      <c r="BS74">
        <v>1.62</v>
      </c>
      <c r="BT74">
        <v>2.6925150000000002</v>
      </c>
      <c r="BU74">
        <v>1.341844</v>
      </c>
      <c r="BV74">
        <v>2.3738440000000001</v>
      </c>
      <c r="BW74">
        <v>1.9429620000000001</v>
      </c>
      <c r="BX74">
        <v>0.97984300000000002</v>
      </c>
      <c r="BY74">
        <v>2.6836880000000001</v>
      </c>
      <c r="BZ74">
        <v>1.327531</v>
      </c>
      <c r="CA74">
        <v>0</v>
      </c>
      <c r="CB74">
        <v>5.1130000000000004E-3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4.6087860000000003</v>
      </c>
      <c r="CK74">
        <v>0.935114</v>
      </c>
      <c r="CL74">
        <v>1.9381029999999999</v>
      </c>
      <c r="CM74">
        <v>3.5116909999999999</v>
      </c>
      <c r="CN74">
        <v>3.542468</v>
      </c>
      <c r="CO74">
        <v>4.2938999999999998</v>
      </c>
      <c r="CP74">
        <v>4.2581249999999997</v>
      </c>
      <c r="CQ74">
        <v>0</v>
      </c>
      <c r="CR74">
        <v>0.84400399999999998</v>
      </c>
      <c r="CS74">
        <v>2.7933970000000001</v>
      </c>
      <c r="CT74">
        <v>0.49598399999999998</v>
      </c>
      <c r="CU74">
        <v>0.40175899999999998</v>
      </c>
      <c r="CV74">
        <v>0.46717799999999998</v>
      </c>
      <c r="CW74">
        <v>0.99398699999999995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80.441836000000009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337.90629999999999</v>
      </c>
      <c r="L75">
        <v>437.6</v>
      </c>
      <c r="M75">
        <v>92.91</v>
      </c>
      <c r="N75">
        <v>119.136178</v>
      </c>
      <c r="O75">
        <v>62.39</v>
      </c>
      <c r="P75">
        <v>79.636200000000002</v>
      </c>
      <c r="Q75">
        <v>14.4095</v>
      </c>
      <c r="R75">
        <v>41.7316</v>
      </c>
      <c r="S75">
        <v>18.048400000000001</v>
      </c>
      <c r="T75">
        <v>0.56000000000000005</v>
      </c>
      <c r="U75">
        <v>348.97500000000002</v>
      </c>
      <c r="V75">
        <v>19.181999999999999</v>
      </c>
      <c r="W75">
        <v>34.799309999999998</v>
      </c>
      <c r="X75">
        <v>147.515625</v>
      </c>
      <c r="Y75">
        <v>0</v>
      </c>
      <c r="Z75">
        <v>6.5537999999999998</v>
      </c>
      <c r="AA75">
        <v>25.28</v>
      </c>
      <c r="AB75">
        <v>4.1632930000000004</v>
      </c>
      <c r="AC75">
        <v>13.84989</v>
      </c>
      <c r="AD75">
        <v>13.666371</v>
      </c>
      <c r="AE75">
        <v>0</v>
      </c>
      <c r="AF75">
        <v>25.403012</v>
      </c>
      <c r="AG75">
        <v>42.822318000000003</v>
      </c>
      <c r="AH75">
        <v>78.176944000000006</v>
      </c>
      <c r="AI75">
        <v>0</v>
      </c>
      <c r="AJ75">
        <v>0</v>
      </c>
      <c r="AK75">
        <v>26.555779999999999</v>
      </c>
      <c r="AL75">
        <v>0</v>
      </c>
      <c r="AM75">
        <v>16.345120999999999</v>
      </c>
      <c r="AN75">
        <v>0.88138700000000003</v>
      </c>
      <c r="AO75">
        <v>0</v>
      </c>
      <c r="AP75">
        <v>0.25619999999999998</v>
      </c>
      <c r="AQ75">
        <v>39.607230000000001</v>
      </c>
      <c r="AR75">
        <v>47.472000000000001</v>
      </c>
      <c r="AS75">
        <v>31.897383000000001</v>
      </c>
      <c r="AT75">
        <v>7.4999820000000001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80.278598000000017</v>
      </c>
      <c r="BA75">
        <f t="shared" si="4"/>
        <v>2215.5094219999996</v>
      </c>
      <c r="BB75">
        <v>72</v>
      </c>
      <c r="BD75">
        <v>5.94</v>
      </c>
      <c r="BE75">
        <v>1.51</v>
      </c>
      <c r="BF75">
        <v>3.03</v>
      </c>
      <c r="BG75">
        <v>1.84</v>
      </c>
      <c r="BH75">
        <v>9.34</v>
      </c>
      <c r="BI75">
        <v>1.32</v>
      </c>
      <c r="BJ75">
        <v>1.31</v>
      </c>
      <c r="BK75">
        <v>1.9</v>
      </c>
      <c r="BL75">
        <v>1.1000000000000001</v>
      </c>
      <c r="BM75">
        <v>0.2</v>
      </c>
      <c r="BN75">
        <v>3.57</v>
      </c>
      <c r="BO75">
        <v>2.2999999999999998</v>
      </c>
      <c r="BP75">
        <v>0.25</v>
      </c>
      <c r="BQ75">
        <v>2.02</v>
      </c>
      <c r="BR75">
        <v>1.07</v>
      </c>
      <c r="BS75">
        <v>1.62</v>
      </c>
      <c r="BT75">
        <v>2.6925150000000002</v>
      </c>
      <c r="BU75">
        <v>1.341844</v>
      </c>
      <c r="BV75">
        <v>2.3738440000000001</v>
      </c>
      <c r="BW75">
        <v>1.9429620000000001</v>
      </c>
      <c r="BX75">
        <v>0.97984300000000002</v>
      </c>
      <c r="BY75">
        <v>2.6836880000000001</v>
      </c>
      <c r="BZ75">
        <v>1.327531</v>
      </c>
      <c r="CA75">
        <v>0</v>
      </c>
      <c r="CB75">
        <v>5.1130000000000004E-3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4.6087860000000003</v>
      </c>
      <c r="CK75">
        <v>0.935114</v>
      </c>
      <c r="CL75">
        <v>1.9381029999999999</v>
      </c>
      <c r="CM75">
        <v>3.5116909999999999</v>
      </c>
      <c r="CN75">
        <v>3.542468</v>
      </c>
      <c r="CO75">
        <v>3.43512</v>
      </c>
      <c r="CP75">
        <v>4.2581249999999997</v>
      </c>
      <c r="CQ75">
        <v>0</v>
      </c>
      <c r="CR75">
        <v>0.84400399999999998</v>
      </c>
      <c r="CS75">
        <v>2.7933970000000001</v>
      </c>
      <c r="CT75">
        <v>0.49598399999999998</v>
      </c>
      <c r="CU75">
        <v>0.63435600000000003</v>
      </c>
      <c r="CV75">
        <v>0.62012299999999998</v>
      </c>
      <c r="CW75">
        <v>0.99398699999999995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80.278598000000017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337.90629999999999</v>
      </c>
      <c r="L76">
        <v>437.6</v>
      </c>
      <c r="M76">
        <v>92.91</v>
      </c>
      <c r="N76">
        <v>119.136178</v>
      </c>
      <c r="O76">
        <v>62.39</v>
      </c>
      <c r="P76">
        <v>79.636200000000002</v>
      </c>
      <c r="Q76">
        <v>14.4095</v>
      </c>
      <c r="R76">
        <v>41.7316</v>
      </c>
      <c r="S76">
        <v>18.048400000000001</v>
      </c>
      <c r="T76">
        <v>0.56000000000000005</v>
      </c>
      <c r="U76">
        <v>348.97500000000002</v>
      </c>
      <c r="V76">
        <v>19.181999999999999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27.422225999999998</v>
      </c>
      <c r="AC76">
        <v>20.069148999999999</v>
      </c>
      <c r="AD76">
        <v>28.289387999999999</v>
      </c>
      <c r="AE76">
        <v>0</v>
      </c>
      <c r="AF76">
        <v>36.580337999999998</v>
      </c>
      <c r="AG76">
        <v>42.822318000000003</v>
      </c>
      <c r="AH76">
        <v>96.548525999999995</v>
      </c>
      <c r="AI76">
        <v>0</v>
      </c>
      <c r="AJ76">
        <v>0</v>
      </c>
      <c r="AK76">
        <v>26.555779999999999</v>
      </c>
      <c r="AL76">
        <v>0</v>
      </c>
      <c r="AM76">
        <v>16.345120999999999</v>
      </c>
      <c r="AN76">
        <v>0.88138700000000003</v>
      </c>
      <c r="AO76">
        <v>0</v>
      </c>
      <c r="AP76">
        <v>0</v>
      </c>
      <c r="AQ76">
        <v>42.577773000000001</v>
      </c>
      <c r="AR76">
        <v>47.472000000000001</v>
      </c>
      <c r="AS76">
        <v>31.897383000000001</v>
      </c>
      <c r="AT76">
        <v>7.4999820000000001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81.577651000000003</v>
      </c>
      <c r="BA76">
        <f t="shared" si="4"/>
        <v>2302.5454549999995</v>
      </c>
      <c r="BB76">
        <v>73</v>
      </c>
      <c r="BD76">
        <v>5.94</v>
      </c>
      <c r="BE76">
        <v>1.81</v>
      </c>
      <c r="BF76">
        <v>3.03</v>
      </c>
      <c r="BG76">
        <v>1.84</v>
      </c>
      <c r="BH76">
        <v>9.34</v>
      </c>
      <c r="BI76">
        <v>1.32</v>
      </c>
      <c r="BJ76">
        <v>1.31</v>
      </c>
      <c r="BK76">
        <v>1.9</v>
      </c>
      <c r="BL76">
        <v>1.1000000000000001</v>
      </c>
      <c r="BM76">
        <v>0.2</v>
      </c>
      <c r="BN76">
        <v>3.57</v>
      </c>
      <c r="BO76">
        <v>2.5299999999999998</v>
      </c>
      <c r="BP76">
        <v>0.25</v>
      </c>
      <c r="BQ76">
        <v>2.02</v>
      </c>
      <c r="BR76">
        <v>1.07</v>
      </c>
      <c r="BS76">
        <v>1.62</v>
      </c>
      <c r="BT76">
        <v>2.6925150000000002</v>
      </c>
      <c r="BU76">
        <v>1.341844</v>
      </c>
      <c r="BV76">
        <v>2.3738440000000001</v>
      </c>
      <c r="BW76">
        <v>1.9429620000000001</v>
      </c>
      <c r="BX76">
        <v>0.97984300000000002</v>
      </c>
      <c r="BY76">
        <v>2.6836880000000001</v>
      </c>
      <c r="BZ76">
        <v>1.327531</v>
      </c>
      <c r="CA76">
        <v>0</v>
      </c>
      <c r="CB76">
        <v>5.1130000000000004E-3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4.6087860000000003</v>
      </c>
      <c r="CK76">
        <v>0.935114</v>
      </c>
      <c r="CL76">
        <v>1.9381029999999999</v>
      </c>
      <c r="CM76">
        <v>3.5116909999999999</v>
      </c>
      <c r="CN76">
        <v>3.542468</v>
      </c>
      <c r="CO76">
        <v>3.43512</v>
      </c>
      <c r="CP76">
        <v>4.2581249999999997</v>
      </c>
      <c r="CQ76">
        <v>0</v>
      </c>
      <c r="CR76">
        <v>0.84400399999999998</v>
      </c>
      <c r="CS76">
        <v>2.7933970000000001</v>
      </c>
      <c r="CT76">
        <v>0.49598399999999998</v>
      </c>
      <c r="CU76">
        <v>1.2560249999999999</v>
      </c>
      <c r="CV76">
        <v>0.76750700000000005</v>
      </c>
      <c r="CW76">
        <v>0.99398699999999995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81.577651000000003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337.90629999999999</v>
      </c>
      <c r="L77">
        <v>437.6</v>
      </c>
      <c r="M77">
        <v>92.91</v>
      </c>
      <c r="N77">
        <v>119.136178</v>
      </c>
      <c r="O77">
        <v>62.39</v>
      </c>
      <c r="P77">
        <v>79.636200000000002</v>
      </c>
      <c r="Q77">
        <v>14.4095</v>
      </c>
      <c r="R77">
        <v>41.7316</v>
      </c>
      <c r="S77">
        <v>18.048400000000001</v>
      </c>
      <c r="T77">
        <v>0.56000000000000005</v>
      </c>
      <c r="U77">
        <v>348.97500000000002</v>
      </c>
      <c r="V77">
        <v>19.181999999999999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27.422225999999998</v>
      </c>
      <c r="AC77">
        <v>20.069148999999999</v>
      </c>
      <c r="AD77">
        <v>28.289387999999999</v>
      </c>
      <c r="AE77">
        <v>0</v>
      </c>
      <c r="AF77">
        <v>36.580337999999998</v>
      </c>
      <c r="AG77">
        <v>42.822318000000003</v>
      </c>
      <c r="AH77">
        <v>120.68565700000001</v>
      </c>
      <c r="AI77">
        <v>0</v>
      </c>
      <c r="AJ77">
        <v>0</v>
      </c>
      <c r="AK77">
        <v>26.555779999999999</v>
      </c>
      <c r="AL77">
        <v>0</v>
      </c>
      <c r="AM77">
        <v>16.345120999999999</v>
      </c>
      <c r="AN77">
        <v>0.92055900000000002</v>
      </c>
      <c r="AO77">
        <v>0</v>
      </c>
      <c r="AP77">
        <v>0</v>
      </c>
      <c r="AQ77">
        <v>42.577773000000001</v>
      </c>
      <c r="AR77">
        <v>47.472000000000001</v>
      </c>
      <c r="AS77">
        <v>31.897383000000001</v>
      </c>
      <c r="AT77">
        <v>7.4999820000000001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81.856397000000015</v>
      </c>
      <c r="BA77">
        <f t="shared" si="4"/>
        <v>2327.0005039999996</v>
      </c>
      <c r="BB77">
        <v>74</v>
      </c>
      <c r="BD77">
        <v>5.94</v>
      </c>
      <c r="BE77">
        <v>1.95</v>
      </c>
      <c r="BF77">
        <v>3.03</v>
      </c>
      <c r="BG77">
        <v>1.84</v>
      </c>
      <c r="BH77">
        <v>9.34</v>
      </c>
      <c r="BI77">
        <v>1.32</v>
      </c>
      <c r="BJ77">
        <v>1.31</v>
      </c>
      <c r="BK77">
        <v>1.9</v>
      </c>
      <c r="BL77">
        <v>1.1100000000000001</v>
      </c>
      <c r="BM77">
        <v>0.2</v>
      </c>
      <c r="BN77">
        <v>3.57</v>
      </c>
      <c r="BO77">
        <v>2.61</v>
      </c>
      <c r="BP77">
        <v>0.25</v>
      </c>
      <c r="BQ77">
        <v>2.02</v>
      </c>
      <c r="BR77">
        <v>1.07</v>
      </c>
      <c r="BS77">
        <v>1.62</v>
      </c>
      <c r="BT77">
        <v>2.6925150000000002</v>
      </c>
      <c r="BU77">
        <v>1.341844</v>
      </c>
      <c r="BV77">
        <v>2.3738440000000001</v>
      </c>
      <c r="BW77">
        <v>1.9429620000000001</v>
      </c>
      <c r="BX77">
        <v>0.97984300000000002</v>
      </c>
      <c r="BY77">
        <v>2.6836880000000001</v>
      </c>
      <c r="BZ77">
        <v>1.327531</v>
      </c>
      <c r="CA77">
        <v>0</v>
      </c>
      <c r="CB77">
        <v>5.1130000000000004E-3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4.6087860000000003</v>
      </c>
      <c r="CK77">
        <v>0.935114</v>
      </c>
      <c r="CL77">
        <v>1.9381029999999999</v>
      </c>
      <c r="CM77">
        <v>3.5116909999999999</v>
      </c>
      <c r="CN77">
        <v>3.542468</v>
      </c>
      <c r="CO77">
        <v>3.2919900000000002</v>
      </c>
      <c r="CP77">
        <v>4.2581249999999997</v>
      </c>
      <c r="CQ77">
        <v>0</v>
      </c>
      <c r="CR77">
        <v>0.84400399999999998</v>
      </c>
      <c r="CS77">
        <v>2.7933970000000001</v>
      </c>
      <c r="CT77">
        <v>0.49598399999999998</v>
      </c>
      <c r="CU77">
        <v>1.2560249999999999</v>
      </c>
      <c r="CV77">
        <v>0.95938299999999999</v>
      </c>
      <c r="CW77">
        <v>0.99398699999999995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81.856397000000015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337.90629999999999</v>
      </c>
      <c r="L78">
        <v>437.6</v>
      </c>
      <c r="M78">
        <v>92.91</v>
      </c>
      <c r="N78">
        <v>119.136178</v>
      </c>
      <c r="O78">
        <v>62.39</v>
      </c>
      <c r="P78">
        <v>79.636200000000002</v>
      </c>
      <c r="Q78">
        <v>14.4095</v>
      </c>
      <c r="R78">
        <v>41.7316</v>
      </c>
      <c r="S78">
        <v>18.048400000000001</v>
      </c>
      <c r="T78">
        <v>0.56000000000000005</v>
      </c>
      <c r="U78">
        <v>348.97500000000002</v>
      </c>
      <c r="V78">
        <v>19.181999999999999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27.422225999999998</v>
      </c>
      <c r="AC78">
        <v>20.069148999999999</v>
      </c>
      <c r="AD78">
        <v>28.289387999999999</v>
      </c>
      <c r="AE78">
        <v>0</v>
      </c>
      <c r="AF78">
        <v>36.580337999999998</v>
      </c>
      <c r="AG78">
        <v>42.822318000000003</v>
      </c>
      <c r="AH78">
        <v>120.68565700000001</v>
      </c>
      <c r="AI78">
        <v>0</v>
      </c>
      <c r="AJ78">
        <v>0</v>
      </c>
      <c r="AK78">
        <v>26.555779999999999</v>
      </c>
      <c r="AL78">
        <v>0</v>
      </c>
      <c r="AM78">
        <v>16.345120999999999</v>
      </c>
      <c r="AN78">
        <v>0.92055900000000002</v>
      </c>
      <c r="AO78">
        <v>0</v>
      </c>
      <c r="AP78">
        <v>0</v>
      </c>
      <c r="AQ78">
        <v>42.577773000000001</v>
      </c>
      <c r="AR78">
        <v>47.472000000000001</v>
      </c>
      <c r="AS78">
        <v>31.897383000000001</v>
      </c>
      <c r="AT78">
        <v>7.4999820000000001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82.096397000000024</v>
      </c>
      <c r="BA78">
        <f t="shared" si="4"/>
        <v>2327.2405039999994</v>
      </c>
      <c r="BB78">
        <v>75</v>
      </c>
      <c r="BD78">
        <v>5.94</v>
      </c>
      <c r="BE78">
        <v>1.95</v>
      </c>
      <c r="BF78">
        <v>3.03</v>
      </c>
      <c r="BG78">
        <v>1.84</v>
      </c>
      <c r="BH78">
        <v>9.34</v>
      </c>
      <c r="BI78">
        <v>1.32</v>
      </c>
      <c r="BJ78">
        <v>1.31</v>
      </c>
      <c r="BK78">
        <v>1.9</v>
      </c>
      <c r="BL78">
        <v>1.1200000000000001</v>
      </c>
      <c r="BM78">
        <v>0.2</v>
      </c>
      <c r="BN78">
        <v>3.57</v>
      </c>
      <c r="BO78">
        <v>2.84</v>
      </c>
      <c r="BP78">
        <v>0.25</v>
      </c>
      <c r="BQ78">
        <v>2.02</v>
      </c>
      <c r="BR78">
        <v>1.07</v>
      </c>
      <c r="BS78">
        <v>1.62</v>
      </c>
      <c r="BT78">
        <v>2.6925150000000002</v>
      </c>
      <c r="BU78">
        <v>1.341844</v>
      </c>
      <c r="BV78">
        <v>2.3738440000000001</v>
      </c>
      <c r="BW78">
        <v>1.9429620000000001</v>
      </c>
      <c r="BX78">
        <v>0.97984300000000002</v>
      </c>
      <c r="BY78">
        <v>2.6836880000000001</v>
      </c>
      <c r="BZ78">
        <v>1.327531</v>
      </c>
      <c r="CA78">
        <v>0</v>
      </c>
      <c r="CB78">
        <v>5.1130000000000004E-3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4.6087860000000003</v>
      </c>
      <c r="CK78">
        <v>0.935114</v>
      </c>
      <c r="CL78">
        <v>1.9381029999999999</v>
      </c>
      <c r="CM78">
        <v>3.5116909999999999</v>
      </c>
      <c r="CN78">
        <v>3.542468</v>
      </c>
      <c r="CO78">
        <v>3.2919900000000002</v>
      </c>
      <c r="CP78">
        <v>4.2581249999999997</v>
      </c>
      <c r="CQ78">
        <v>0</v>
      </c>
      <c r="CR78">
        <v>0.84400399999999998</v>
      </c>
      <c r="CS78">
        <v>2.7933970000000001</v>
      </c>
      <c r="CT78">
        <v>0.49598399999999998</v>
      </c>
      <c r="CU78">
        <v>1.2560249999999999</v>
      </c>
      <c r="CV78">
        <v>0.95938299999999999</v>
      </c>
      <c r="CW78">
        <v>0.99398699999999995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82.096397000000024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337.90629999999999</v>
      </c>
      <c r="L79">
        <v>437.6</v>
      </c>
      <c r="M79">
        <v>92.91</v>
      </c>
      <c r="N79">
        <v>119.136178</v>
      </c>
      <c r="O79">
        <v>62.39</v>
      </c>
      <c r="P79">
        <v>79.636200000000002</v>
      </c>
      <c r="Q79">
        <v>14.4095</v>
      </c>
      <c r="R79">
        <v>41.7316</v>
      </c>
      <c r="S79">
        <v>18.048400000000001</v>
      </c>
      <c r="T79">
        <v>0.56000000000000005</v>
      </c>
      <c r="U79">
        <v>348.97500000000002</v>
      </c>
      <c r="V79">
        <v>19.181999999999999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27.422225999999998</v>
      </c>
      <c r="AC79">
        <v>20.069148999999999</v>
      </c>
      <c r="AD79">
        <v>28.289387999999999</v>
      </c>
      <c r="AE79">
        <v>0</v>
      </c>
      <c r="AF79">
        <v>36.580337999999998</v>
      </c>
      <c r="AG79">
        <v>42.822318000000003</v>
      </c>
      <c r="AH79">
        <v>120.68565700000001</v>
      </c>
      <c r="AI79">
        <v>0</v>
      </c>
      <c r="AJ79">
        <v>0</v>
      </c>
      <c r="AK79">
        <v>26.555779999999999</v>
      </c>
      <c r="AL79">
        <v>0</v>
      </c>
      <c r="AM79">
        <v>16.345120999999999</v>
      </c>
      <c r="AN79">
        <v>0.92055900000000002</v>
      </c>
      <c r="AO79">
        <v>0</v>
      </c>
      <c r="AP79">
        <v>1.7934000000000001</v>
      </c>
      <c r="AQ79">
        <v>42.577773000000001</v>
      </c>
      <c r="AR79">
        <v>47.472000000000001</v>
      </c>
      <c r="AS79">
        <v>31.897383000000001</v>
      </c>
      <c r="AT79">
        <v>7.4999820000000001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80.697440000000029</v>
      </c>
      <c r="BA79">
        <f t="shared" si="4"/>
        <v>2327.6349469999996</v>
      </c>
      <c r="BB79">
        <v>76</v>
      </c>
      <c r="BD79">
        <v>5.94</v>
      </c>
      <c r="BE79">
        <v>1.95</v>
      </c>
      <c r="BF79">
        <v>3.03</v>
      </c>
      <c r="BG79">
        <v>1.84</v>
      </c>
      <c r="BH79">
        <v>9.34</v>
      </c>
      <c r="BI79">
        <v>1.32</v>
      </c>
      <c r="BJ79">
        <v>1.31</v>
      </c>
      <c r="BK79">
        <v>1.9</v>
      </c>
      <c r="BL79">
        <v>0</v>
      </c>
      <c r="BM79">
        <v>0.2</v>
      </c>
      <c r="BN79">
        <v>3.57</v>
      </c>
      <c r="BO79">
        <v>2.91</v>
      </c>
      <c r="BP79">
        <v>0.25</v>
      </c>
      <c r="BQ79">
        <v>2.02</v>
      </c>
      <c r="BR79">
        <v>1.07</v>
      </c>
      <c r="BS79">
        <v>1.62</v>
      </c>
      <c r="BT79">
        <v>2.6925150000000002</v>
      </c>
      <c r="BU79">
        <v>1.341844</v>
      </c>
      <c r="BV79">
        <v>2.2659419999999999</v>
      </c>
      <c r="BW79">
        <v>1.9429620000000001</v>
      </c>
      <c r="BX79">
        <v>0.97984300000000002</v>
      </c>
      <c r="BY79">
        <v>2.6836880000000001</v>
      </c>
      <c r="BZ79">
        <v>1.327531</v>
      </c>
      <c r="CA79">
        <v>0</v>
      </c>
      <c r="CB79">
        <v>5.1130000000000004E-3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4.6087860000000003</v>
      </c>
      <c r="CK79">
        <v>0.935114</v>
      </c>
      <c r="CL79">
        <v>1.9381029999999999</v>
      </c>
      <c r="CM79">
        <v>3.5116909999999999</v>
      </c>
      <c r="CN79">
        <v>3.542468</v>
      </c>
      <c r="CO79">
        <v>3.2919900000000002</v>
      </c>
      <c r="CP79">
        <v>4.2581249999999997</v>
      </c>
      <c r="CQ79">
        <v>0</v>
      </c>
      <c r="CR79">
        <v>0.84400399999999998</v>
      </c>
      <c r="CS79">
        <v>2.7933970000000001</v>
      </c>
      <c r="CT79">
        <v>0.49598399999999998</v>
      </c>
      <c r="CU79">
        <v>1.0149699999999999</v>
      </c>
      <c r="CV79">
        <v>0.95938299999999999</v>
      </c>
      <c r="CW79">
        <v>0.99398699999999995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80.697440000000029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337.90629999999999</v>
      </c>
      <c r="L80">
        <v>437.6</v>
      </c>
      <c r="M80">
        <v>92.91</v>
      </c>
      <c r="N80">
        <v>119.136178</v>
      </c>
      <c r="O80">
        <v>62.39</v>
      </c>
      <c r="P80">
        <v>79.636200000000002</v>
      </c>
      <c r="Q80">
        <v>14.4095</v>
      </c>
      <c r="R80">
        <v>41.7316</v>
      </c>
      <c r="S80">
        <v>18.048400000000001</v>
      </c>
      <c r="T80">
        <v>0.56000000000000005</v>
      </c>
      <c r="U80">
        <v>348.97500000000002</v>
      </c>
      <c r="V80">
        <v>19.181999999999999</v>
      </c>
      <c r="W80">
        <v>34.799309999999998</v>
      </c>
      <c r="X80">
        <v>147.515625</v>
      </c>
      <c r="Y80">
        <v>0</v>
      </c>
      <c r="Z80">
        <v>13.1076</v>
      </c>
      <c r="AA80">
        <v>28.045000000000002</v>
      </c>
      <c r="AB80">
        <v>27.422225999999998</v>
      </c>
      <c r="AC80">
        <v>20.069148999999999</v>
      </c>
      <c r="AD80">
        <v>18.859591999999999</v>
      </c>
      <c r="AE80">
        <v>0</v>
      </c>
      <c r="AF80">
        <v>36.580337999999998</v>
      </c>
      <c r="AG80">
        <v>42.822318000000003</v>
      </c>
      <c r="AH80">
        <v>120.68565700000001</v>
      </c>
      <c r="AI80">
        <v>0</v>
      </c>
      <c r="AJ80">
        <v>0</v>
      </c>
      <c r="AK80">
        <v>26.555779999999999</v>
      </c>
      <c r="AL80">
        <v>0</v>
      </c>
      <c r="AM80">
        <v>16.345120999999999</v>
      </c>
      <c r="AN80">
        <v>0.92055900000000002</v>
      </c>
      <c r="AO80">
        <v>0</v>
      </c>
      <c r="AP80">
        <v>1.7934000000000001</v>
      </c>
      <c r="AQ80">
        <v>42.577773000000001</v>
      </c>
      <c r="AR80">
        <v>47.472000000000001</v>
      </c>
      <c r="AS80">
        <v>31.897383000000001</v>
      </c>
      <c r="AT80">
        <v>7.4999820000000001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80.705415000000016</v>
      </c>
      <c r="BA80">
        <f t="shared" si="4"/>
        <v>2318.1594059999998</v>
      </c>
      <c r="BB80">
        <v>77</v>
      </c>
      <c r="BD80">
        <v>5.94</v>
      </c>
      <c r="BE80">
        <v>1.95</v>
      </c>
      <c r="BF80">
        <v>3.03</v>
      </c>
      <c r="BG80">
        <v>1.84</v>
      </c>
      <c r="BH80">
        <v>9.34</v>
      </c>
      <c r="BI80">
        <v>1.32</v>
      </c>
      <c r="BJ80">
        <v>1.31</v>
      </c>
      <c r="BK80">
        <v>1.9</v>
      </c>
      <c r="BL80">
        <v>0</v>
      </c>
      <c r="BM80">
        <v>0.2</v>
      </c>
      <c r="BN80">
        <v>3.57</v>
      </c>
      <c r="BO80">
        <v>3.14</v>
      </c>
      <c r="BP80">
        <v>0.25</v>
      </c>
      <c r="BQ80">
        <v>2.02</v>
      </c>
      <c r="BR80">
        <v>1.07</v>
      </c>
      <c r="BS80">
        <v>1.62</v>
      </c>
      <c r="BT80">
        <v>2.6925150000000002</v>
      </c>
      <c r="BU80">
        <v>1.341844</v>
      </c>
      <c r="BV80">
        <v>2.2659419999999999</v>
      </c>
      <c r="BW80">
        <v>1.9429620000000001</v>
      </c>
      <c r="BX80">
        <v>0.97984300000000002</v>
      </c>
      <c r="BY80">
        <v>2.6836880000000001</v>
      </c>
      <c r="BZ80">
        <v>1.327531</v>
      </c>
      <c r="CA80">
        <v>0</v>
      </c>
      <c r="CB80">
        <v>5.1130000000000004E-3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4.6087860000000003</v>
      </c>
      <c r="CK80">
        <v>0.935114</v>
      </c>
      <c r="CL80">
        <v>1.9381029999999999</v>
      </c>
      <c r="CM80">
        <v>3.5116909999999999</v>
      </c>
      <c r="CN80">
        <v>3.542468</v>
      </c>
      <c r="CO80">
        <v>3.2919900000000002</v>
      </c>
      <c r="CP80">
        <v>4.2581249999999997</v>
      </c>
      <c r="CQ80">
        <v>0</v>
      </c>
      <c r="CR80">
        <v>0.84400399999999998</v>
      </c>
      <c r="CS80">
        <v>2.7933970000000001</v>
      </c>
      <c r="CT80">
        <v>0.49598399999999998</v>
      </c>
      <c r="CU80">
        <v>0.79294500000000001</v>
      </c>
      <c r="CV80">
        <v>0.95938299999999999</v>
      </c>
      <c r="CW80">
        <v>0.99398699999999995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80.705415000000016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337.90629999999999</v>
      </c>
      <c r="L81">
        <v>437.6</v>
      </c>
      <c r="M81">
        <v>92.91</v>
      </c>
      <c r="N81">
        <v>119.136178</v>
      </c>
      <c r="O81">
        <v>62.39</v>
      </c>
      <c r="P81">
        <v>79.636200000000002</v>
      </c>
      <c r="Q81">
        <v>14.4095</v>
      </c>
      <c r="R81">
        <v>41.7316</v>
      </c>
      <c r="S81">
        <v>18.048400000000001</v>
      </c>
      <c r="T81">
        <v>0.56000000000000005</v>
      </c>
      <c r="U81">
        <v>348.97500000000002</v>
      </c>
      <c r="V81">
        <v>19.181999999999999</v>
      </c>
      <c r="W81">
        <v>34.799309999999998</v>
      </c>
      <c r="X81">
        <v>147.515625</v>
      </c>
      <c r="Y81">
        <v>0</v>
      </c>
      <c r="Z81">
        <v>6.5537999999999998</v>
      </c>
      <c r="AA81">
        <v>13.983000000000001</v>
      </c>
      <c r="AB81">
        <v>27.338961000000001</v>
      </c>
      <c r="AC81">
        <v>20.069148999999999</v>
      </c>
      <c r="AD81">
        <v>9.4297959999999996</v>
      </c>
      <c r="AE81">
        <v>0</v>
      </c>
      <c r="AF81">
        <v>26.012685000000001</v>
      </c>
      <c r="AG81">
        <v>42.822318000000003</v>
      </c>
      <c r="AH81">
        <v>78.176944000000006</v>
      </c>
      <c r="AI81">
        <v>0</v>
      </c>
      <c r="AJ81">
        <v>0</v>
      </c>
      <c r="AK81">
        <v>26.555779999999999</v>
      </c>
      <c r="AL81">
        <v>0</v>
      </c>
      <c r="AM81">
        <v>10.918806</v>
      </c>
      <c r="AN81">
        <v>0.92055900000000002</v>
      </c>
      <c r="AO81">
        <v>0</v>
      </c>
      <c r="AP81">
        <v>1.7934000000000001</v>
      </c>
      <c r="AQ81">
        <v>28.385182</v>
      </c>
      <c r="AR81">
        <v>47.472000000000001</v>
      </c>
      <c r="AS81">
        <v>31.897383000000001</v>
      </c>
      <c r="AT81">
        <v>7.4999820000000001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79.938372000000015</v>
      </c>
      <c r="BA81">
        <f t="shared" si="4"/>
        <v>2214.5682299999989</v>
      </c>
      <c r="BB81">
        <v>78</v>
      </c>
      <c r="BD81">
        <v>5.94</v>
      </c>
      <c r="BE81">
        <v>1.95</v>
      </c>
      <c r="BF81">
        <v>3.03</v>
      </c>
      <c r="BG81">
        <v>1.84</v>
      </c>
      <c r="BH81">
        <v>9.34</v>
      </c>
      <c r="BI81">
        <v>1.32</v>
      </c>
      <c r="BJ81">
        <v>1.31</v>
      </c>
      <c r="BK81">
        <v>1.9</v>
      </c>
      <c r="BL81">
        <v>0</v>
      </c>
      <c r="BM81">
        <v>0.2</v>
      </c>
      <c r="BN81">
        <v>3.57</v>
      </c>
      <c r="BO81">
        <v>3.21</v>
      </c>
      <c r="BP81">
        <v>0.25</v>
      </c>
      <c r="BQ81">
        <v>2.02</v>
      </c>
      <c r="BR81">
        <v>1.07</v>
      </c>
      <c r="BS81">
        <v>1.62</v>
      </c>
      <c r="BT81">
        <v>2.6925150000000002</v>
      </c>
      <c r="BU81">
        <v>1.341844</v>
      </c>
      <c r="BV81">
        <v>2.2227809999999999</v>
      </c>
      <c r="BW81">
        <v>1.9429620000000001</v>
      </c>
      <c r="BX81">
        <v>0.97984300000000002</v>
      </c>
      <c r="BY81">
        <v>2.6836880000000001</v>
      </c>
      <c r="BZ81">
        <v>1.327531</v>
      </c>
      <c r="CA81">
        <v>0</v>
      </c>
      <c r="CB81">
        <v>5.1130000000000004E-3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4.6087860000000003</v>
      </c>
      <c r="CK81">
        <v>0.935114</v>
      </c>
      <c r="CL81">
        <v>1.9381029999999999</v>
      </c>
      <c r="CM81">
        <v>3.5116909999999999</v>
      </c>
      <c r="CN81">
        <v>3.542468</v>
      </c>
      <c r="CO81">
        <v>3.2919900000000002</v>
      </c>
      <c r="CP81">
        <v>4.2581249999999997</v>
      </c>
      <c r="CQ81">
        <v>0</v>
      </c>
      <c r="CR81">
        <v>0.84400399999999998</v>
      </c>
      <c r="CS81">
        <v>2.7933970000000001</v>
      </c>
      <c r="CT81">
        <v>0.49598399999999998</v>
      </c>
      <c r="CU81">
        <v>0.33832299999999998</v>
      </c>
      <c r="CV81">
        <v>0.62012299999999998</v>
      </c>
      <c r="CW81">
        <v>0.99398699999999995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79.938372000000015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337.90629999999999</v>
      </c>
      <c r="L82">
        <v>437.6</v>
      </c>
      <c r="M82">
        <v>92.91</v>
      </c>
      <c r="N82">
        <v>119.136178</v>
      </c>
      <c r="O82">
        <v>62.39</v>
      </c>
      <c r="P82">
        <v>79.636200000000002</v>
      </c>
      <c r="Q82">
        <v>14.4095</v>
      </c>
      <c r="R82">
        <v>41.7316</v>
      </c>
      <c r="S82">
        <v>18.048400000000001</v>
      </c>
      <c r="T82">
        <v>0.56000000000000005</v>
      </c>
      <c r="U82">
        <v>348.97500000000002</v>
      </c>
      <c r="V82">
        <v>19.181999999999999</v>
      </c>
      <c r="W82">
        <v>34.799309999999998</v>
      </c>
      <c r="X82">
        <v>147.515625</v>
      </c>
      <c r="Y82">
        <v>0</v>
      </c>
      <c r="Z82">
        <v>6.5537999999999998</v>
      </c>
      <c r="AA82">
        <v>3.7919999999999998</v>
      </c>
      <c r="AB82">
        <v>27.338961000000001</v>
      </c>
      <c r="AC82">
        <v>10.024682</v>
      </c>
      <c r="AD82">
        <v>6.8331860000000004</v>
      </c>
      <c r="AE82">
        <v>0</v>
      </c>
      <c r="AF82">
        <v>26.012685000000001</v>
      </c>
      <c r="AG82">
        <v>42.822318000000003</v>
      </c>
      <c r="AH82">
        <v>58.632708000000001</v>
      </c>
      <c r="AI82">
        <v>0</v>
      </c>
      <c r="AJ82">
        <v>0</v>
      </c>
      <c r="AK82">
        <v>26.555779999999999</v>
      </c>
      <c r="AL82">
        <v>0</v>
      </c>
      <c r="AM82">
        <v>5.459403</v>
      </c>
      <c r="AN82">
        <v>0.92055900000000002</v>
      </c>
      <c r="AO82">
        <v>0</v>
      </c>
      <c r="AP82">
        <v>1.7934000000000001</v>
      </c>
      <c r="AQ82">
        <v>14.192591</v>
      </c>
      <c r="AR82">
        <v>47.472000000000001</v>
      </c>
      <c r="AS82">
        <v>31.897383000000001</v>
      </c>
      <c r="AT82">
        <v>7.4999820000000001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79.44710400000001</v>
      </c>
      <c r="BA82">
        <f t="shared" si="4"/>
        <v>2152.0486549999991</v>
      </c>
      <c r="BB82">
        <v>79</v>
      </c>
      <c r="BD82">
        <v>5.94</v>
      </c>
      <c r="BE82">
        <v>1.95</v>
      </c>
      <c r="BF82">
        <v>3.03</v>
      </c>
      <c r="BG82">
        <v>1.84</v>
      </c>
      <c r="BH82">
        <v>9.34</v>
      </c>
      <c r="BI82">
        <v>1.32</v>
      </c>
      <c r="BJ82">
        <v>1.31</v>
      </c>
      <c r="BK82">
        <v>1.9</v>
      </c>
      <c r="BL82">
        <v>0</v>
      </c>
      <c r="BM82">
        <v>0.2</v>
      </c>
      <c r="BN82">
        <v>3.57</v>
      </c>
      <c r="BO82">
        <v>3.21</v>
      </c>
      <c r="BP82">
        <v>0.25</v>
      </c>
      <c r="BQ82">
        <v>2.02</v>
      </c>
      <c r="BR82">
        <v>1.07</v>
      </c>
      <c r="BS82">
        <v>1.62</v>
      </c>
      <c r="BT82">
        <v>2.6925150000000002</v>
      </c>
      <c r="BU82">
        <v>1.341844</v>
      </c>
      <c r="BV82">
        <v>2.2227809999999999</v>
      </c>
      <c r="BW82">
        <v>1.9429620000000001</v>
      </c>
      <c r="BX82">
        <v>0.97984300000000002</v>
      </c>
      <c r="BY82">
        <v>2.6836880000000001</v>
      </c>
      <c r="BZ82">
        <v>1.327531</v>
      </c>
      <c r="CA82">
        <v>0</v>
      </c>
      <c r="CB82">
        <v>5.1130000000000004E-3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4.6087860000000003</v>
      </c>
      <c r="CK82">
        <v>0.935114</v>
      </c>
      <c r="CL82">
        <v>1.9381029999999999</v>
      </c>
      <c r="CM82">
        <v>3.5116909999999999</v>
      </c>
      <c r="CN82">
        <v>3.542468</v>
      </c>
      <c r="CO82">
        <v>3.2919900000000002</v>
      </c>
      <c r="CP82">
        <v>4.2581249999999997</v>
      </c>
      <c r="CQ82">
        <v>0</v>
      </c>
      <c r="CR82">
        <v>0.84400399999999998</v>
      </c>
      <c r="CS82">
        <v>2.7933970000000001</v>
      </c>
      <c r="CT82">
        <v>0.49598399999999998</v>
      </c>
      <c r="CU82">
        <v>0</v>
      </c>
      <c r="CV82">
        <v>0.46717799999999998</v>
      </c>
      <c r="CW82">
        <v>0.99398699999999995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79.44710400000001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337.90629999999999</v>
      </c>
      <c r="L83">
        <v>371.27359999999999</v>
      </c>
      <c r="M83">
        <v>92.91</v>
      </c>
      <c r="N83">
        <v>119.136178</v>
      </c>
      <c r="O83">
        <v>62.39</v>
      </c>
      <c r="P83">
        <v>79.636200000000002</v>
      </c>
      <c r="Q83">
        <v>14.4095</v>
      </c>
      <c r="R83">
        <v>41.7316</v>
      </c>
      <c r="S83">
        <v>18.048400000000001</v>
      </c>
      <c r="T83">
        <v>0.56000000000000005</v>
      </c>
      <c r="U83">
        <v>348.97500000000002</v>
      </c>
      <c r="V83">
        <v>19.181999999999999</v>
      </c>
      <c r="W83">
        <v>34.799309999999998</v>
      </c>
      <c r="X83">
        <v>147.515625</v>
      </c>
      <c r="Y83">
        <v>0</v>
      </c>
      <c r="Z83">
        <v>6.5537999999999998</v>
      </c>
      <c r="AA83">
        <v>0</v>
      </c>
      <c r="AB83">
        <v>27.338961000000001</v>
      </c>
      <c r="AC83">
        <v>10.024682</v>
      </c>
      <c r="AD83">
        <v>0</v>
      </c>
      <c r="AE83">
        <v>0</v>
      </c>
      <c r="AF83">
        <v>26.012685000000001</v>
      </c>
      <c r="AG83">
        <v>42.822318000000003</v>
      </c>
      <c r="AH83">
        <v>39.088472000000003</v>
      </c>
      <c r="AI83">
        <v>0</v>
      </c>
      <c r="AJ83">
        <v>0</v>
      </c>
      <c r="AK83">
        <v>26.555779999999999</v>
      </c>
      <c r="AL83">
        <v>0</v>
      </c>
      <c r="AM83">
        <v>5.459403</v>
      </c>
      <c r="AN83">
        <v>0.92055900000000002</v>
      </c>
      <c r="AO83">
        <v>0</v>
      </c>
      <c r="AP83">
        <v>1.7934000000000001</v>
      </c>
      <c r="AQ83">
        <v>0</v>
      </c>
      <c r="AR83">
        <v>47.472000000000001</v>
      </c>
      <c r="AS83">
        <v>31.897383000000001</v>
      </c>
      <c r="AT83">
        <v>7.4999820000000001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79.34137800000002</v>
      </c>
      <c r="BA83">
        <f t="shared" si="4"/>
        <v>2041.2545159999995</v>
      </c>
      <c r="BB83">
        <v>80</v>
      </c>
      <c r="BD83">
        <v>5.99</v>
      </c>
      <c r="BE83">
        <v>1.95</v>
      </c>
      <c r="BF83">
        <v>3.03</v>
      </c>
      <c r="BG83">
        <v>1.84</v>
      </c>
      <c r="BH83">
        <v>9.34</v>
      </c>
      <c r="BI83">
        <v>1.32</v>
      </c>
      <c r="BJ83">
        <v>1.31</v>
      </c>
      <c r="BK83">
        <v>1.9</v>
      </c>
      <c r="BL83">
        <v>0</v>
      </c>
      <c r="BM83">
        <v>0.2</v>
      </c>
      <c r="BN83">
        <v>3.57</v>
      </c>
      <c r="BO83">
        <v>3.21</v>
      </c>
      <c r="BP83">
        <v>0.25</v>
      </c>
      <c r="BQ83">
        <v>2.02</v>
      </c>
      <c r="BR83">
        <v>1.07</v>
      </c>
      <c r="BS83">
        <v>1.62</v>
      </c>
      <c r="BT83">
        <v>2.6925150000000002</v>
      </c>
      <c r="BU83">
        <v>1.341844</v>
      </c>
      <c r="BV83">
        <v>2.2227809999999999</v>
      </c>
      <c r="BW83">
        <v>1.9429620000000001</v>
      </c>
      <c r="BX83">
        <v>0.97984300000000002</v>
      </c>
      <c r="BY83">
        <v>2.6836880000000001</v>
      </c>
      <c r="BZ83">
        <v>1.327531</v>
      </c>
      <c r="CA83">
        <v>0</v>
      </c>
      <c r="CB83">
        <v>5.1130000000000004E-3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4.6087860000000003</v>
      </c>
      <c r="CK83">
        <v>0.935114</v>
      </c>
      <c r="CL83">
        <v>1.9381029999999999</v>
      </c>
      <c r="CM83">
        <v>3.5116909999999999</v>
      </c>
      <c r="CN83">
        <v>3.542468</v>
      </c>
      <c r="CO83">
        <v>3.2919900000000002</v>
      </c>
      <c r="CP83">
        <v>4.2581249999999997</v>
      </c>
      <c r="CQ83">
        <v>0</v>
      </c>
      <c r="CR83">
        <v>0.84400399999999998</v>
      </c>
      <c r="CS83">
        <v>2.7933970000000001</v>
      </c>
      <c r="CT83">
        <v>0.49598399999999998</v>
      </c>
      <c r="CU83">
        <v>0</v>
      </c>
      <c r="CV83">
        <v>0.31145200000000001</v>
      </c>
      <c r="CW83">
        <v>0.99398699999999995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79.34137800000002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337.90629999999999</v>
      </c>
      <c r="L84">
        <v>371.27359999999999</v>
      </c>
      <c r="M84">
        <v>92.91</v>
      </c>
      <c r="N84">
        <v>119.136178</v>
      </c>
      <c r="O84">
        <v>62.39</v>
      </c>
      <c r="P84">
        <v>79.636200000000002</v>
      </c>
      <c r="Q84">
        <v>14.4095</v>
      </c>
      <c r="R84">
        <v>41.7316</v>
      </c>
      <c r="S84">
        <v>18.048400000000001</v>
      </c>
      <c r="T84">
        <v>0.56000000000000005</v>
      </c>
      <c r="U84">
        <v>348.97500000000002</v>
      </c>
      <c r="V84">
        <v>19.181999999999999</v>
      </c>
      <c r="W84">
        <v>34.799309999999998</v>
      </c>
      <c r="X84">
        <v>147.515625</v>
      </c>
      <c r="Y84">
        <v>0</v>
      </c>
      <c r="Z84">
        <v>6.5537999999999998</v>
      </c>
      <c r="AA84">
        <v>0</v>
      </c>
      <c r="AB84">
        <v>13.600092</v>
      </c>
      <c r="AC84">
        <v>10.024682</v>
      </c>
      <c r="AD84">
        <v>0</v>
      </c>
      <c r="AE84">
        <v>0</v>
      </c>
      <c r="AF84">
        <v>26.012685000000001</v>
      </c>
      <c r="AG84">
        <v>42.822318000000003</v>
      </c>
      <c r="AH84">
        <v>30.879892999999999</v>
      </c>
      <c r="AI84">
        <v>0</v>
      </c>
      <c r="AJ84">
        <v>0</v>
      </c>
      <c r="AK84">
        <v>26.555779999999999</v>
      </c>
      <c r="AL84">
        <v>0</v>
      </c>
      <c r="AM84">
        <v>5.459403</v>
      </c>
      <c r="AN84">
        <v>0.92055900000000002</v>
      </c>
      <c r="AO84">
        <v>0</v>
      </c>
      <c r="AP84">
        <v>1.7934000000000001</v>
      </c>
      <c r="AQ84">
        <v>0</v>
      </c>
      <c r="AR84">
        <v>47.472000000000001</v>
      </c>
      <c r="AS84">
        <v>31.897383000000001</v>
      </c>
      <c r="AT84">
        <v>7.4999820000000001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79.274638000000024</v>
      </c>
      <c r="BA84">
        <f t="shared" si="4"/>
        <v>2019.2403279999996</v>
      </c>
      <c r="BB84">
        <v>81</v>
      </c>
      <c r="BD84">
        <v>5.99</v>
      </c>
      <c r="BE84">
        <v>1.95</v>
      </c>
      <c r="BF84">
        <v>3.03</v>
      </c>
      <c r="BG84">
        <v>1.84</v>
      </c>
      <c r="BH84">
        <v>9.34</v>
      </c>
      <c r="BI84">
        <v>1.32</v>
      </c>
      <c r="BJ84">
        <v>1.31</v>
      </c>
      <c r="BK84">
        <v>1.9</v>
      </c>
      <c r="BL84">
        <v>0</v>
      </c>
      <c r="BM84">
        <v>0.2</v>
      </c>
      <c r="BN84">
        <v>3.57</v>
      </c>
      <c r="BO84">
        <v>3.21</v>
      </c>
      <c r="BP84">
        <v>0.25</v>
      </c>
      <c r="BQ84">
        <v>2.02</v>
      </c>
      <c r="BR84">
        <v>1.07</v>
      </c>
      <c r="BS84">
        <v>1.62</v>
      </c>
      <c r="BT84">
        <v>2.6925150000000002</v>
      </c>
      <c r="BU84">
        <v>1.341844</v>
      </c>
      <c r="BV84">
        <v>2.2227809999999999</v>
      </c>
      <c r="BW84">
        <v>1.9429620000000001</v>
      </c>
      <c r="BX84">
        <v>0.97984300000000002</v>
      </c>
      <c r="BY84">
        <v>2.6836880000000001</v>
      </c>
      <c r="BZ84">
        <v>1.327531</v>
      </c>
      <c r="CA84">
        <v>0</v>
      </c>
      <c r="CB84">
        <v>5.1130000000000004E-3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4.6087860000000003</v>
      </c>
      <c r="CK84">
        <v>0.935114</v>
      </c>
      <c r="CL84">
        <v>1.9381029999999999</v>
      </c>
      <c r="CM84">
        <v>3.5116909999999999</v>
      </c>
      <c r="CN84">
        <v>3.542468</v>
      </c>
      <c r="CO84">
        <v>3.2919900000000002</v>
      </c>
      <c r="CP84">
        <v>4.2581249999999997</v>
      </c>
      <c r="CQ84">
        <v>0</v>
      </c>
      <c r="CR84">
        <v>0.84400399999999998</v>
      </c>
      <c r="CS84">
        <v>2.7933970000000001</v>
      </c>
      <c r="CT84">
        <v>0.49598399999999998</v>
      </c>
      <c r="CU84">
        <v>0</v>
      </c>
      <c r="CV84">
        <v>0.24471200000000001</v>
      </c>
      <c r="CW84">
        <v>0.99398699999999995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79.274638000000024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337.90629999999999</v>
      </c>
      <c r="L85">
        <v>401.27359999999999</v>
      </c>
      <c r="M85">
        <v>92.91</v>
      </c>
      <c r="N85">
        <v>119.136178</v>
      </c>
      <c r="O85">
        <v>62.39</v>
      </c>
      <c r="P85">
        <v>79.636200000000002</v>
      </c>
      <c r="Q85">
        <v>14.4095</v>
      </c>
      <c r="R85">
        <v>41.7316</v>
      </c>
      <c r="S85">
        <v>18.048400000000001</v>
      </c>
      <c r="T85">
        <v>0.56000000000000005</v>
      </c>
      <c r="U85">
        <v>348.97500000000002</v>
      </c>
      <c r="V85">
        <v>19.181999999999999</v>
      </c>
      <c r="W85">
        <v>34.799309999999998</v>
      </c>
      <c r="X85">
        <v>147.515625</v>
      </c>
      <c r="Y85">
        <v>0</v>
      </c>
      <c r="Z85">
        <v>6.5537999999999998</v>
      </c>
      <c r="AA85">
        <v>0</v>
      </c>
      <c r="AB85">
        <v>13.600092</v>
      </c>
      <c r="AC85">
        <v>10.024682</v>
      </c>
      <c r="AD85">
        <v>0</v>
      </c>
      <c r="AE85">
        <v>0</v>
      </c>
      <c r="AF85">
        <v>26.012685000000001</v>
      </c>
      <c r="AG85">
        <v>42.822318000000003</v>
      </c>
      <c r="AH85">
        <v>19.544236000000001</v>
      </c>
      <c r="AI85">
        <v>0</v>
      </c>
      <c r="AJ85">
        <v>0</v>
      </c>
      <c r="AK85">
        <v>26.555779999999999</v>
      </c>
      <c r="AL85">
        <v>0</v>
      </c>
      <c r="AM85">
        <v>5.459403</v>
      </c>
      <c r="AN85">
        <v>0.92055900000000002</v>
      </c>
      <c r="AO85">
        <v>0</v>
      </c>
      <c r="AP85">
        <v>0</v>
      </c>
      <c r="AQ85">
        <v>0</v>
      </c>
      <c r="AR85">
        <v>44.16</v>
      </c>
      <c r="AS85">
        <v>31.897383000000001</v>
      </c>
      <c r="AT85">
        <v>7.4999820000000001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79.185652000000019</v>
      </c>
      <c r="BA85">
        <f t="shared" si="4"/>
        <v>2032.7102849999997</v>
      </c>
      <c r="BB85">
        <v>82</v>
      </c>
      <c r="BD85">
        <v>5.99</v>
      </c>
      <c r="BE85">
        <v>1.95</v>
      </c>
      <c r="BF85">
        <v>3.03</v>
      </c>
      <c r="BG85">
        <v>1.84</v>
      </c>
      <c r="BH85">
        <v>9.34</v>
      </c>
      <c r="BI85">
        <v>1.32</v>
      </c>
      <c r="BJ85">
        <v>1.31</v>
      </c>
      <c r="BK85">
        <v>1.9</v>
      </c>
      <c r="BL85">
        <v>0</v>
      </c>
      <c r="BM85">
        <v>0.2</v>
      </c>
      <c r="BN85">
        <v>3.57</v>
      </c>
      <c r="BO85">
        <v>3.21</v>
      </c>
      <c r="BP85">
        <v>0.25</v>
      </c>
      <c r="BQ85">
        <v>2.02</v>
      </c>
      <c r="BR85">
        <v>1.07</v>
      </c>
      <c r="BS85">
        <v>1.62</v>
      </c>
      <c r="BT85">
        <v>2.6925150000000002</v>
      </c>
      <c r="BU85">
        <v>1.341844</v>
      </c>
      <c r="BV85">
        <v>2.2227809999999999</v>
      </c>
      <c r="BW85">
        <v>1.9429620000000001</v>
      </c>
      <c r="BX85">
        <v>0.97984300000000002</v>
      </c>
      <c r="BY85">
        <v>2.6836880000000001</v>
      </c>
      <c r="BZ85">
        <v>1.327531</v>
      </c>
      <c r="CA85">
        <v>0</v>
      </c>
      <c r="CB85">
        <v>5.1130000000000004E-3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4.6087860000000003</v>
      </c>
      <c r="CK85">
        <v>0.935114</v>
      </c>
      <c r="CL85">
        <v>1.9381029999999999</v>
      </c>
      <c r="CM85">
        <v>3.5116909999999999</v>
      </c>
      <c r="CN85">
        <v>3.542468</v>
      </c>
      <c r="CO85">
        <v>3.2919900000000002</v>
      </c>
      <c r="CP85">
        <v>4.2581249999999997</v>
      </c>
      <c r="CQ85">
        <v>0</v>
      </c>
      <c r="CR85">
        <v>0.84400399999999998</v>
      </c>
      <c r="CS85">
        <v>2.7933970000000001</v>
      </c>
      <c r="CT85">
        <v>0.49598399999999998</v>
      </c>
      <c r="CU85">
        <v>0</v>
      </c>
      <c r="CV85">
        <v>0.155726</v>
      </c>
      <c r="CW85">
        <v>0.99398699999999995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79.185652000000019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337.90629999999999</v>
      </c>
      <c r="L86">
        <v>401.27359999999999</v>
      </c>
      <c r="M86">
        <v>92.91</v>
      </c>
      <c r="N86">
        <v>119.136178</v>
      </c>
      <c r="O86">
        <v>62.39</v>
      </c>
      <c r="P86">
        <v>79.636200000000002</v>
      </c>
      <c r="Q86">
        <v>14.4095</v>
      </c>
      <c r="R86">
        <v>41.7316</v>
      </c>
      <c r="S86">
        <v>18.048400000000001</v>
      </c>
      <c r="T86">
        <v>0.56000000000000005</v>
      </c>
      <c r="U86">
        <v>348.97500000000002</v>
      </c>
      <c r="V86">
        <v>19.181999999999999</v>
      </c>
      <c r="W86">
        <v>34.799309999999998</v>
      </c>
      <c r="X86">
        <v>147.515625</v>
      </c>
      <c r="Y86">
        <v>0</v>
      </c>
      <c r="Z86">
        <v>6.5537999999999998</v>
      </c>
      <c r="AA86">
        <v>0</v>
      </c>
      <c r="AB86">
        <v>13.600092</v>
      </c>
      <c r="AC86">
        <v>10.024682</v>
      </c>
      <c r="AD86">
        <v>0</v>
      </c>
      <c r="AE86">
        <v>0</v>
      </c>
      <c r="AF86">
        <v>26.012685000000001</v>
      </c>
      <c r="AG86">
        <v>42.822318000000003</v>
      </c>
      <c r="AH86">
        <v>0</v>
      </c>
      <c r="AI86">
        <v>0</v>
      </c>
      <c r="AJ86">
        <v>0</v>
      </c>
      <c r="AK86">
        <v>26.555779999999999</v>
      </c>
      <c r="AL86">
        <v>0</v>
      </c>
      <c r="AM86">
        <v>5.459403</v>
      </c>
      <c r="AN86">
        <v>0.92055900000000002</v>
      </c>
      <c r="AO86">
        <v>0</v>
      </c>
      <c r="AP86">
        <v>0</v>
      </c>
      <c r="AQ86">
        <v>0</v>
      </c>
      <c r="AR86">
        <v>44.16</v>
      </c>
      <c r="AS86">
        <v>31.897383000000001</v>
      </c>
      <c r="AT86">
        <v>7.4999820000000001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79.029926000000017</v>
      </c>
      <c r="BA86">
        <f t="shared" si="4"/>
        <v>2013.0103229999995</v>
      </c>
      <c r="BB86">
        <v>83</v>
      </c>
      <c r="BD86">
        <v>5.99</v>
      </c>
      <c r="BE86">
        <v>1.95</v>
      </c>
      <c r="BF86">
        <v>3.03</v>
      </c>
      <c r="BG86">
        <v>1.84</v>
      </c>
      <c r="BH86">
        <v>9.34</v>
      </c>
      <c r="BI86">
        <v>1.32</v>
      </c>
      <c r="BJ86">
        <v>1.31</v>
      </c>
      <c r="BK86">
        <v>1.9</v>
      </c>
      <c r="BL86">
        <v>0</v>
      </c>
      <c r="BM86">
        <v>0.2</v>
      </c>
      <c r="BN86">
        <v>3.57</v>
      </c>
      <c r="BO86">
        <v>3.21</v>
      </c>
      <c r="BP86">
        <v>0.25</v>
      </c>
      <c r="BQ86">
        <v>2.02</v>
      </c>
      <c r="BR86">
        <v>1.07</v>
      </c>
      <c r="BS86">
        <v>1.62</v>
      </c>
      <c r="BT86">
        <v>2.6925150000000002</v>
      </c>
      <c r="BU86">
        <v>1.341844</v>
      </c>
      <c r="BV86">
        <v>2.2227809999999999</v>
      </c>
      <c r="BW86">
        <v>1.9429620000000001</v>
      </c>
      <c r="BX86">
        <v>0.97984300000000002</v>
      </c>
      <c r="BY86">
        <v>2.6836880000000001</v>
      </c>
      <c r="BZ86">
        <v>1.327531</v>
      </c>
      <c r="CA86">
        <v>0</v>
      </c>
      <c r="CB86">
        <v>5.1130000000000004E-3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4.6087860000000003</v>
      </c>
      <c r="CK86">
        <v>0.935114</v>
      </c>
      <c r="CL86">
        <v>1.9381029999999999</v>
      </c>
      <c r="CM86">
        <v>3.5116909999999999</v>
      </c>
      <c r="CN86">
        <v>3.542468</v>
      </c>
      <c r="CO86">
        <v>3.2919900000000002</v>
      </c>
      <c r="CP86">
        <v>4.2581249999999997</v>
      </c>
      <c r="CQ86">
        <v>0</v>
      </c>
      <c r="CR86">
        <v>0.84400399999999998</v>
      </c>
      <c r="CS86">
        <v>2.7933970000000001</v>
      </c>
      <c r="CT86">
        <v>0.49598399999999998</v>
      </c>
      <c r="CU86">
        <v>0</v>
      </c>
      <c r="CV86">
        <v>0</v>
      </c>
      <c r="CW86">
        <v>0.99398699999999995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79.029926000000017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337.90629999999999</v>
      </c>
      <c r="L87">
        <v>401.27359999999999</v>
      </c>
      <c r="M87">
        <v>92.91</v>
      </c>
      <c r="N87">
        <v>119.136178</v>
      </c>
      <c r="O87">
        <v>62.39</v>
      </c>
      <c r="P87">
        <v>79.636200000000002</v>
      </c>
      <c r="Q87">
        <v>14.4095</v>
      </c>
      <c r="R87">
        <v>41.7316</v>
      </c>
      <c r="S87">
        <v>18.048400000000001</v>
      </c>
      <c r="T87">
        <v>0.56000000000000005</v>
      </c>
      <c r="U87">
        <v>348.97500000000002</v>
      </c>
      <c r="V87">
        <v>19.181999999999999</v>
      </c>
      <c r="W87">
        <v>34.799309999999998</v>
      </c>
      <c r="X87">
        <v>147.515625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0</v>
      </c>
      <c r="AF87">
        <v>26.012685000000001</v>
      </c>
      <c r="AG87">
        <v>42.822318000000003</v>
      </c>
      <c r="AH87">
        <v>0</v>
      </c>
      <c r="AI87">
        <v>0</v>
      </c>
      <c r="AJ87">
        <v>0</v>
      </c>
      <c r="AK87">
        <v>26.555779999999999</v>
      </c>
      <c r="AL87">
        <v>0</v>
      </c>
      <c r="AM87">
        <v>5.459403</v>
      </c>
      <c r="AN87">
        <v>0.92055900000000002</v>
      </c>
      <c r="AO87">
        <v>0</v>
      </c>
      <c r="AP87">
        <v>0</v>
      </c>
      <c r="AQ87">
        <v>0</v>
      </c>
      <c r="AR87">
        <v>39.744</v>
      </c>
      <c r="AS87">
        <v>31.897383000000001</v>
      </c>
      <c r="AT87">
        <v>7.4999820000000001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79.070908000000003</v>
      </c>
      <c r="BA87">
        <f t="shared" si="4"/>
        <v>2008.6353049999993</v>
      </c>
      <c r="BB87">
        <v>84</v>
      </c>
      <c r="BD87">
        <v>5.94</v>
      </c>
      <c r="BE87">
        <v>1.95</v>
      </c>
      <c r="BF87">
        <v>3.03</v>
      </c>
      <c r="BG87">
        <v>1.84</v>
      </c>
      <c r="BH87">
        <v>9.34</v>
      </c>
      <c r="BI87">
        <v>1.32</v>
      </c>
      <c r="BJ87">
        <v>1.31</v>
      </c>
      <c r="BK87">
        <v>1.9</v>
      </c>
      <c r="BL87">
        <v>0</v>
      </c>
      <c r="BM87">
        <v>0.2</v>
      </c>
      <c r="BN87">
        <v>3.57</v>
      </c>
      <c r="BO87">
        <v>3.21</v>
      </c>
      <c r="BP87">
        <v>0.25</v>
      </c>
      <c r="BQ87">
        <v>2.02</v>
      </c>
      <c r="BR87">
        <v>1.07</v>
      </c>
      <c r="BS87">
        <v>1.62</v>
      </c>
      <c r="BT87">
        <v>2.6925150000000002</v>
      </c>
      <c r="BU87">
        <v>1.341844</v>
      </c>
      <c r="BV87">
        <v>2.2994500000000002</v>
      </c>
      <c r="BW87">
        <v>1.9429620000000001</v>
      </c>
      <c r="BX87">
        <v>0.97984300000000002</v>
      </c>
      <c r="BY87">
        <v>2.6836880000000001</v>
      </c>
      <c r="BZ87">
        <v>1.327531</v>
      </c>
      <c r="CA87">
        <v>0</v>
      </c>
      <c r="CB87">
        <v>5.1130000000000004E-3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4.6087860000000003</v>
      </c>
      <c r="CK87">
        <v>0.935114</v>
      </c>
      <c r="CL87">
        <v>1.9381029999999999</v>
      </c>
      <c r="CM87">
        <v>3.5116909999999999</v>
      </c>
      <c r="CN87">
        <v>3.542468</v>
      </c>
      <c r="CO87">
        <v>3.2919900000000002</v>
      </c>
      <c r="CP87">
        <v>4.2581249999999997</v>
      </c>
      <c r="CQ87">
        <v>1.4312999999999999E-2</v>
      </c>
      <c r="CR87">
        <v>0.84400399999999998</v>
      </c>
      <c r="CS87">
        <v>2.7933970000000001</v>
      </c>
      <c r="CT87">
        <v>0.49598399999999998</v>
      </c>
      <c r="CU87">
        <v>0</v>
      </c>
      <c r="CV87">
        <v>0</v>
      </c>
      <c r="CW87">
        <v>0.99398699999999995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79.070908000000003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337.90629999999999</v>
      </c>
      <c r="L88">
        <v>401.27359999999999</v>
      </c>
      <c r="M88">
        <v>92.91</v>
      </c>
      <c r="N88">
        <v>119.136178</v>
      </c>
      <c r="O88">
        <v>62.39</v>
      </c>
      <c r="P88">
        <v>79.636200000000002</v>
      </c>
      <c r="Q88">
        <v>14.4095</v>
      </c>
      <c r="R88">
        <v>41.7316</v>
      </c>
      <c r="S88">
        <v>18.048400000000001</v>
      </c>
      <c r="T88">
        <v>0.56000000000000005</v>
      </c>
      <c r="U88">
        <v>348.97500000000002</v>
      </c>
      <c r="V88">
        <v>19.181999999999999</v>
      </c>
      <c r="W88">
        <v>34.799309999999998</v>
      </c>
      <c r="X88">
        <v>147.515625</v>
      </c>
      <c r="Y88">
        <v>0</v>
      </c>
      <c r="Z88">
        <v>6.5537999999999998</v>
      </c>
      <c r="AA88">
        <v>0</v>
      </c>
      <c r="AB88">
        <v>13.600092</v>
      </c>
      <c r="AC88">
        <v>10.024682</v>
      </c>
      <c r="AD88">
        <v>0</v>
      </c>
      <c r="AE88">
        <v>0</v>
      </c>
      <c r="AF88">
        <v>26.012685000000001</v>
      </c>
      <c r="AG88">
        <v>42.822318000000003</v>
      </c>
      <c r="AH88">
        <v>0</v>
      </c>
      <c r="AI88">
        <v>0</v>
      </c>
      <c r="AJ88">
        <v>0</v>
      </c>
      <c r="AK88">
        <v>26.555779999999999</v>
      </c>
      <c r="AL88">
        <v>0</v>
      </c>
      <c r="AM88">
        <v>5.459403</v>
      </c>
      <c r="AN88">
        <v>0.92055900000000002</v>
      </c>
      <c r="AO88">
        <v>0</v>
      </c>
      <c r="AP88">
        <v>0</v>
      </c>
      <c r="AQ88">
        <v>0</v>
      </c>
      <c r="AR88">
        <v>39.744</v>
      </c>
      <c r="AS88">
        <v>31.897383000000001</v>
      </c>
      <c r="AT88">
        <v>7.4999820000000001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79.140158000000014</v>
      </c>
      <c r="BA88">
        <f t="shared" si="4"/>
        <v>2008.7045549999993</v>
      </c>
      <c r="BB88">
        <v>85</v>
      </c>
      <c r="BD88">
        <v>5.94</v>
      </c>
      <c r="BE88">
        <v>1.95</v>
      </c>
      <c r="BF88">
        <v>3.03</v>
      </c>
      <c r="BG88">
        <v>1.84</v>
      </c>
      <c r="BH88">
        <v>9.34</v>
      </c>
      <c r="BI88">
        <v>1.32</v>
      </c>
      <c r="BJ88">
        <v>1.31</v>
      </c>
      <c r="BK88">
        <v>1.9</v>
      </c>
      <c r="BL88">
        <v>0</v>
      </c>
      <c r="BM88">
        <v>0.2</v>
      </c>
      <c r="BN88">
        <v>3.57</v>
      </c>
      <c r="BO88">
        <v>3.21</v>
      </c>
      <c r="BP88">
        <v>0.25</v>
      </c>
      <c r="BQ88">
        <v>2.02</v>
      </c>
      <c r="BR88">
        <v>1.07</v>
      </c>
      <c r="BS88">
        <v>1.62</v>
      </c>
      <c r="BT88">
        <v>2.6925150000000002</v>
      </c>
      <c r="BU88">
        <v>1.341844</v>
      </c>
      <c r="BV88">
        <v>2.3687</v>
      </c>
      <c r="BW88">
        <v>1.9429620000000001</v>
      </c>
      <c r="BX88">
        <v>0.97984300000000002</v>
      </c>
      <c r="BY88">
        <v>2.6836880000000001</v>
      </c>
      <c r="BZ88">
        <v>1.327531</v>
      </c>
      <c r="CA88">
        <v>0</v>
      </c>
      <c r="CB88">
        <v>5.1130000000000004E-3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4.6087860000000003</v>
      </c>
      <c r="CK88">
        <v>0.935114</v>
      </c>
      <c r="CL88">
        <v>1.9381029999999999</v>
      </c>
      <c r="CM88">
        <v>3.5116909999999999</v>
      </c>
      <c r="CN88">
        <v>3.542468</v>
      </c>
      <c r="CO88">
        <v>3.2919900000000002</v>
      </c>
      <c r="CP88">
        <v>4.2581249999999997</v>
      </c>
      <c r="CQ88">
        <v>1.4312999999999999E-2</v>
      </c>
      <c r="CR88">
        <v>0.84400399999999998</v>
      </c>
      <c r="CS88">
        <v>2.7933970000000001</v>
      </c>
      <c r="CT88">
        <v>0.49598399999999998</v>
      </c>
      <c r="CU88">
        <v>0</v>
      </c>
      <c r="CV88">
        <v>0</v>
      </c>
      <c r="CW88">
        <v>0.99398699999999995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79.140158000000014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337.90629999999999</v>
      </c>
      <c r="L89">
        <v>437.60879999999997</v>
      </c>
      <c r="M89">
        <v>92.91</v>
      </c>
      <c r="N89">
        <v>119.136178</v>
      </c>
      <c r="O89">
        <v>62.39</v>
      </c>
      <c r="P89">
        <v>79.636200000000002</v>
      </c>
      <c r="Q89">
        <v>14.4095</v>
      </c>
      <c r="R89">
        <v>41.7316</v>
      </c>
      <c r="S89">
        <v>18.048400000000001</v>
      </c>
      <c r="T89">
        <v>0.56000000000000005</v>
      </c>
      <c r="U89">
        <v>348.97500000000002</v>
      </c>
      <c r="V89">
        <v>19.181999999999999</v>
      </c>
      <c r="W89">
        <v>34.799309999999998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13.600092</v>
      </c>
      <c r="AC89">
        <v>10.024682</v>
      </c>
      <c r="AD89">
        <v>0</v>
      </c>
      <c r="AE89">
        <v>0</v>
      </c>
      <c r="AF89">
        <v>26.012685000000001</v>
      </c>
      <c r="AG89">
        <v>42.822318000000003</v>
      </c>
      <c r="AH89">
        <v>0</v>
      </c>
      <c r="AI89">
        <v>0</v>
      </c>
      <c r="AJ89">
        <v>0</v>
      </c>
      <c r="AK89">
        <v>26.555779999999999</v>
      </c>
      <c r="AL89">
        <v>0</v>
      </c>
      <c r="AM89">
        <v>5.459403</v>
      </c>
      <c r="AN89">
        <v>0.94014600000000004</v>
      </c>
      <c r="AO89">
        <v>0</v>
      </c>
      <c r="AP89">
        <v>2.3058000000000001</v>
      </c>
      <c r="AQ89">
        <v>0</v>
      </c>
      <c r="AR89">
        <v>37.536000000000001</v>
      </c>
      <c r="AS89">
        <v>31.897383000000001</v>
      </c>
      <c r="AT89">
        <v>7.4999820000000001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79.145302000000015</v>
      </c>
      <c r="BA89">
        <f t="shared" si="4"/>
        <v>2059.1452859999995</v>
      </c>
      <c r="BB89">
        <v>86</v>
      </c>
      <c r="BD89">
        <v>5.94</v>
      </c>
      <c r="BE89">
        <v>1.95</v>
      </c>
      <c r="BF89">
        <v>3.03</v>
      </c>
      <c r="BG89">
        <v>1.84</v>
      </c>
      <c r="BH89">
        <v>9.34</v>
      </c>
      <c r="BI89">
        <v>1.32</v>
      </c>
      <c r="BJ89">
        <v>1.31</v>
      </c>
      <c r="BK89">
        <v>1.9</v>
      </c>
      <c r="BL89">
        <v>0</v>
      </c>
      <c r="BM89">
        <v>0.2</v>
      </c>
      <c r="BN89">
        <v>3.57</v>
      </c>
      <c r="BO89">
        <v>3.21</v>
      </c>
      <c r="BP89">
        <v>0.25</v>
      </c>
      <c r="BQ89">
        <v>2.02</v>
      </c>
      <c r="BR89">
        <v>1.07</v>
      </c>
      <c r="BS89">
        <v>1.62</v>
      </c>
      <c r="BT89">
        <v>2.6925150000000002</v>
      </c>
      <c r="BU89">
        <v>1.341844</v>
      </c>
      <c r="BV89">
        <v>2.3738440000000001</v>
      </c>
      <c r="BW89">
        <v>1.9429620000000001</v>
      </c>
      <c r="BX89">
        <v>0.97984300000000002</v>
      </c>
      <c r="BY89">
        <v>2.6836880000000001</v>
      </c>
      <c r="BZ89">
        <v>1.327531</v>
      </c>
      <c r="CA89">
        <v>0</v>
      </c>
      <c r="CB89">
        <v>5.1130000000000004E-3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4.6087860000000003</v>
      </c>
      <c r="CK89">
        <v>0.935114</v>
      </c>
      <c r="CL89">
        <v>1.9381029999999999</v>
      </c>
      <c r="CM89">
        <v>3.5116909999999999</v>
      </c>
      <c r="CN89">
        <v>3.542468</v>
      </c>
      <c r="CO89">
        <v>3.2919900000000002</v>
      </c>
      <c r="CP89">
        <v>4.2581249999999997</v>
      </c>
      <c r="CQ89">
        <v>1.4312999999999999E-2</v>
      </c>
      <c r="CR89">
        <v>0.84400399999999998</v>
      </c>
      <c r="CS89">
        <v>2.7933970000000001</v>
      </c>
      <c r="CT89">
        <v>0.49598399999999998</v>
      </c>
      <c r="CU89">
        <v>0</v>
      </c>
      <c r="CV89">
        <v>0</v>
      </c>
      <c r="CW89">
        <v>0.99398699999999995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79.145302000000015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337.90629999999999</v>
      </c>
      <c r="L90">
        <v>437.60879999999997</v>
      </c>
      <c r="M90">
        <v>92.91</v>
      </c>
      <c r="N90">
        <v>119.136178</v>
      </c>
      <c r="O90">
        <v>62.39</v>
      </c>
      <c r="P90">
        <v>79.636200000000002</v>
      </c>
      <c r="Q90">
        <v>14.4095</v>
      </c>
      <c r="R90">
        <v>41.7316</v>
      </c>
      <c r="S90">
        <v>18.048400000000001</v>
      </c>
      <c r="T90">
        <v>0.56000000000000005</v>
      </c>
      <c r="U90">
        <v>348.97500000000002</v>
      </c>
      <c r="V90">
        <v>19.181999999999999</v>
      </c>
      <c r="W90">
        <v>34.799309999999998</v>
      </c>
      <c r="X90">
        <v>147.515625</v>
      </c>
      <c r="Y90">
        <v>0</v>
      </c>
      <c r="Z90">
        <v>6.5537999999999998</v>
      </c>
      <c r="AA90">
        <v>25.28</v>
      </c>
      <c r="AB90">
        <v>0</v>
      </c>
      <c r="AC90">
        <v>10.024682</v>
      </c>
      <c r="AD90">
        <v>0</v>
      </c>
      <c r="AE90">
        <v>0</v>
      </c>
      <c r="AF90">
        <v>26.012685000000001</v>
      </c>
      <c r="AG90">
        <v>42.822318000000003</v>
      </c>
      <c r="AH90">
        <v>0</v>
      </c>
      <c r="AI90">
        <v>0</v>
      </c>
      <c r="AJ90">
        <v>0</v>
      </c>
      <c r="AK90">
        <v>26.555779999999999</v>
      </c>
      <c r="AL90">
        <v>0</v>
      </c>
      <c r="AM90">
        <v>10.918806</v>
      </c>
      <c r="AN90">
        <v>0.94014600000000004</v>
      </c>
      <c r="AO90">
        <v>0</v>
      </c>
      <c r="AP90">
        <v>2.3058000000000001</v>
      </c>
      <c r="AQ90">
        <v>0</v>
      </c>
      <c r="AR90">
        <v>37.536000000000001</v>
      </c>
      <c r="AS90">
        <v>31.897383000000001</v>
      </c>
      <c r="AT90">
        <v>7.4999820000000001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79.145302000000015</v>
      </c>
      <c r="BA90">
        <f t="shared" si="4"/>
        <v>2062.3015969999997</v>
      </c>
      <c r="BB90">
        <v>87</v>
      </c>
      <c r="BD90">
        <v>5.94</v>
      </c>
      <c r="BE90">
        <v>1.95</v>
      </c>
      <c r="BF90">
        <v>3.03</v>
      </c>
      <c r="BG90">
        <v>1.84</v>
      </c>
      <c r="BH90">
        <v>9.34</v>
      </c>
      <c r="BI90">
        <v>1.32</v>
      </c>
      <c r="BJ90">
        <v>1.31</v>
      </c>
      <c r="BK90">
        <v>1.9</v>
      </c>
      <c r="BL90">
        <v>0</v>
      </c>
      <c r="BM90">
        <v>0.2</v>
      </c>
      <c r="BN90">
        <v>3.57</v>
      </c>
      <c r="BO90">
        <v>3.21</v>
      </c>
      <c r="BP90">
        <v>0.25</v>
      </c>
      <c r="BQ90">
        <v>2.02</v>
      </c>
      <c r="BR90">
        <v>1.07</v>
      </c>
      <c r="BS90">
        <v>1.62</v>
      </c>
      <c r="BT90">
        <v>2.6925150000000002</v>
      </c>
      <c r="BU90">
        <v>1.341844</v>
      </c>
      <c r="BV90">
        <v>2.3738440000000001</v>
      </c>
      <c r="BW90">
        <v>1.9429620000000001</v>
      </c>
      <c r="BX90">
        <v>0.97984300000000002</v>
      </c>
      <c r="BY90">
        <v>2.6836880000000001</v>
      </c>
      <c r="BZ90">
        <v>1.327531</v>
      </c>
      <c r="CA90">
        <v>0</v>
      </c>
      <c r="CB90">
        <v>5.1130000000000004E-3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4.6087860000000003</v>
      </c>
      <c r="CK90">
        <v>0.935114</v>
      </c>
      <c r="CL90">
        <v>1.9381029999999999</v>
      </c>
      <c r="CM90">
        <v>3.5116909999999999</v>
      </c>
      <c r="CN90">
        <v>3.542468</v>
      </c>
      <c r="CO90">
        <v>3.2919900000000002</v>
      </c>
      <c r="CP90">
        <v>4.2581249999999997</v>
      </c>
      <c r="CQ90">
        <v>1.4312999999999999E-2</v>
      </c>
      <c r="CR90">
        <v>0.84400399999999998</v>
      </c>
      <c r="CS90">
        <v>2.7933970000000001</v>
      </c>
      <c r="CT90">
        <v>0.49598399999999998</v>
      </c>
      <c r="CU90">
        <v>0</v>
      </c>
      <c r="CV90">
        <v>0</v>
      </c>
      <c r="CW90">
        <v>0.99398699999999995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79.145302000000015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342.58319999999998</v>
      </c>
      <c r="L91">
        <v>437.60879999999997</v>
      </c>
      <c r="M91">
        <v>92.91</v>
      </c>
      <c r="N91">
        <v>119.136178</v>
      </c>
      <c r="O91">
        <v>62.39</v>
      </c>
      <c r="P91">
        <v>79.636200000000002</v>
      </c>
      <c r="Q91">
        <v>20.786200000000001</v>
      </c>
      <c r="R91">
        <v>41.7316</v>
      </c>
      <c r="S91">
        <v>26.2224</v>
      </c>
      <c r="T91">
        <v>0.56000000000000005</v>
      </c>
      <c r="U91">
        <v>348.97500000000002</v>
      </c>
      <c r="V91">
        <v>19.181999999999999</v>
      </c>
      <c r="W91">
        <v>34.799309999999998</v>
      </c>
      <c r="X91">
        <v>147.515625</v>
      </c>
      <c r="Y91">
        <v>0</v>
      </c>
      <c r="Z91">
        <v>6.5537999999999998</v>
      </c>
      <c r="AA91">
        <v>28.09872</v>
      </c>
      <c r="AB91">
        <v>0</v>
      </c>
      <c r="AC91">
        <v>10.024682</v>
      </c>
      <c r="AD91">
        <v>0</v>
      </c>
      <c r="AE91">
        <v>0</v>
      </c>
      <c r="AF91">
        <v>16.664376000000001</v>
      </c>
      <c r="AG91">
        <v>42.822318000000003</v>
      </c>
      <c r="AH91">
        <v>0</v>
      </c>
      <c r="AI91">
        <v>0</v>
      </c>
      <c r="AJ91">
        <v>0</v>
      </c>
      <c r="AK91">
        <v>26.555779999999999</v>
      </c>
      <c r="AL91">
        <v>0</v>
      </c>
      <c r="AM91">
        <v>10.918806</v>
      </c>
      <c r="AN91">
        <v>0.94014600000000004</v>
      </c>
      <c r="AO91">
        <v>0</v>
      </c>
      <c r="AP91">
        <v>2.3058000000000001</v>
      </c>
      <c r="AQ91">
        <v>0</v>
      </c>
      <c r="AR91">
        <v>22.08</v>
      </c>
      <c r="AS91">
        <v>31.897383000000001</v>
      </c>
      <c r="AT91">
        <v>7.4999820000000001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79.223928000000001</v>
      </c>
      <c r="BA91">
        <f t="shared" si="4"/>
        <v>2059.6222339999995</v>
      </c>
      <c r="BB91">
        <v>88</v>
      </c>
      <c r="BD91">
        <v>5.94</v>
      </c>
      <c r="BE91">
        <v>1.95</v>
      </c>
      <c r="BF91">
        <v>3.03</v>
      </c>
      <c r="BG91">
        <v>1.84</v>
      </c>
      <c r="BH91">
        <v>9.34</v>
      </c>
      <c r="BI91">
        <v>1.34</v>
      </c>
      <c r="BJ91">
        <v>1.34</v>
      </c>
      <c r="BK91">
        <v>1.9</v>
      </c>
      <c r="BL91">
        <v>0</v>
      </c>
      <c r="BM91">
        <v>0.2</v>
      </c>
      <c r="BN91">
        <v>3.57</v>
      </c>
      <c r="BO91">
        <v>3.21</v>
      </c>
      <c r="BP91">
        <v>0.25</v>
      </c>
      <c r="BQ91">
        <v>2.02</v>
      </c>
      <c r="BR91">
        <v>1.07</v>
      </c>
      <c r="BS91">
        <v>1.62</v>
      </c>
      <c r="BT91">
        <v>2.6925150000000002</v>
      </c>
      <c r="BU91">
        <v>1.341844</v>
      </c>
      <c r="BV91">
        <v>2.3738440000000001</v>
      </c>
      <c r="BW91">
        <v>1.9429620000000001</v>
      </c>
      <c r="BX91">
        <v>0.97984300000000002</v>
      </c>
      <c r="BY91">
        <v>2.6836880000000001</v>
      </c>
      <c r="BZ91">
        <v>1.327531</v>
      </c>
      <c r="CA91">
        <v>0</v>
      </c>
      <c r="CB91">
        <v>5.1130000000000004E-3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4.6087860000000003</v>
      </c>
      <c r="CK91">
        <v>0.935114</v>
      </c>
      <c r="CL91">
        <v>1.9381029999999999</v>
      </c>
      <c r="CM91">
        <v>3.5116909999999999</v>
      </c>
      <c r="CN91">
        <v>3.542468</v>
      </c>
      <c r="CO91">
        <v>3.2919900000000002</v>
      </c>
      <c r="CP91">
        <v>4.2581249999999997</v>
      </c>
      <c r="CQ91">
        <v>4.2938999999999998E-2</v>
      </c>
      <c r="CR91">
        <v>0.84400399999999998</v>
      </c>
      <c r="CS91">
        <v>2.7933970000000001</v>
      </c>
      <c r="CT91">
        <v>0.49598399999999998</v>
      </c>
      <c r="CU91">
        <v>0</v>
      </c>
      <c r="CV91">
        <v>0</v>
      </c>
      <c r="CW91">
        <v>0.99398699999999995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79.223928000000001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342.58319999999998</v>
      </c>
      <c r="L92">
        <v>437.60879999999997</v>
      </c>
      <c r="M92">
        <v>92.91</v>
      </c>
      <c r="N92">
        <v>119.136178</v>
      </c>
      <c r="O92">
        <v>62.39</v>
      </c>
      <c r="P92">
        <v>79.636200000000002</v>
      </c>
      <c r="Q92">
        <v>20.786200000000001</v>
      </c>
      <c r="R92">
        <v>41.7316</v>
      </c>
      <c r="S92">
        <v>26.042400000000001</v>
      </c>
      <c r="T92">
        <v>0.56000000000000005</v>
      </c>
      <c r="U92">
        <v>348.97500000000002</v>
      </c>
      <c r="V92">
        <v>19.181999999999999</v>
      </c>
      <c r="W92">
        <v>34.799309999999998</v>
      </c>
      <c r="X92">
        <v>147.515625</v>
      </c>
      <c r="Y92">
        <v>0</v>
      </c>
      <c r="Z92">
        <v>6.5537999999999998</v>
      </c>
      <c r="AA92">
        <v>28.09872</v>
      </c>
      <c r="AB92">
        <v>0</v>
      </c>
      <c r="AC92">
        <v>10.024682</v>
      </c>
      <c r="AD92">
        <v>0</v>
      </c>
      <c r="AE92">
        <v>0</v>
      </c>
      <c r="AF92">
        <v>16.664376000000001</v>
      </c>
      <c r="AG92">
        <v>42.822318000000003</v>
      </c>
      <c r="AH92">
        <v>0</v>
      </c>
      <c r="AI92">
        <v>0</v>
      </c>
      <c r="AJ92">
        <v>0</v>
      </c>
      <c r="AK92">
        <v>26.555779999999999</v>
      </c>
      <c r="AL92">
        <v>0</v>
      </c>
      <c r="AM92">
        <v>10.918806</v>
      </c>
      <c r="AN92">
        <v>0.94014600000000004</v>
      </c>
      <c r="AO92">
        <v>0</v>
      </c>
      <c r="AP92">
        <v>2.3058000000000001</v>
      </c>
      <c r="AQ92">
        <v>0</v>
      </c>
      <c r="AR92">
        <v>22.08</v>
      </c>
      <c r="AS92">
        <v>31.897383000000001</v>
      </c>
      <c r="AT92">
        <v>7.4999820000000001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79.317770999999993</v>
      </c>
      <c r="BA92">
        <f t="shared" si="4"/>
        <v>2059.5360769999998</v>
      </c>
      <c r="BB92">
        <v>89</v>
      </c>
      <c r="BD92">
        <v>5.94</v>
      </c>
      <c r="BE92">
        <v>1.95</v>
      </c>
      <c r="BF92">
        <v>3.03</v>
      </c>
      <c r="BG92">
        <v>1.84</v>
      </c>
      <c r="BH92">
        <v>9.34</v>
      </c>
      <c r="BI92">
        <v>1.34</v>
      </c>
      <c r="BJ92">
        <v>1.34</v>
      </c>
      <c r="BK92">
        <v>1.9</v>
      </c>
      <c r="BL92">
        <v>0</v>
      </c>
      <c r="BM92">
        <v>0.2</v>
      </c>
      <c r="BN92">
        <v>3.57</v>
      </c>
      <c r="BO92">
        <v>3.21</v>
      </c>
      <c r="BP92">
        <v>0.25</v>
      </c>
      <c r="BQ92">
        <v>2.02</v>
      </c>
      <c r="BR92">
        <v>1.07</v>
      </c>
      <c r="BS92">
        <v>1.62</v>
      </c>
      <c r="BT92">
        <v>2.6925150000000002</v>
      </c>
      <c r="BU92">
        <v>1.341844</v>
      </c>
      <c r="BV92">
        <v>2.3738440000000001</v>
      </c>
      <c r="BW92">
        <v>1.9429620000000001</v>
      </c>
      <c r="BX92">
        <v>0.97984300000000002</v>
      </c>
      <c r="BY92">
        <v>2.6836880000000001</v>
      </c>
      <c r="BZ92">
        <v>1.327531</v>
      </c>
      <c r="CA92">
        <v>0</v>
      </c>
      <c r="CB92">
        <v>5.1130000000000004E-3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4.6087860000000003</v>
      </c>
      <c r="CK92">
        <v>0.935114</v>
      </c>
      <c r="CL92">
        <v>1.9381029999999999</v>
      </c>
      <c r="CM92">
        <v>3.5116909999999999</v>
      </c>
      <c r="CN92">
        <v>3.542468</v>
      </c>
      <c r="CO92">
        <v>3.2919900000000002</v>
      </c>
      <c r="CP92">
        <v>4.2581249999999997</v>
      </c>
      <c r="CQ92">
        <v>0.13678199999999999</v>
      </c>
      <c r="CR92">
        <v>0.84400399999999998</v>
      </c>
      <c r="CS92">
        <v>2.7933970000000001</v>
      </c>
      <c r="CT92">
        <v>0.49598399999999998</v>
      </c>
      <c r="CU92">
        <v>0</v>
      </c>
      <c r="CV92">
        <v>0</v>
      </c>
      <c r="CW92">
        <v>0.99398699999999995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79.317770999999993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342.58319999999998</v>
      </c>
      <c r="L93">
        <v>437.60879999999997</v>
      </c>
      <c r="M93">
        <v>92.91</v>
      </c>
      <c r="N93">
        <v>119.136178</v>
      </c>
      <c r="O93">
        <v>62.39</v>
      </c>
      <c r="P93">
        <v>79.636200000000002</v>
      </c>
      <c r="Q93">
        <v>20.786200000000001</v>
      </c>
      <c r="R93">
        <v>41.7316</v>
      </c>
      <c r="S93">
        <v>26.042400000000001</v>
      </c>
      <c r="T93">
        <v>0.56000000000000005</v>
      </c>
      <c r="U93">
        <v>348.97500000000002</v>
      </c>
      <c r="V93">
        <v>13.413500000000001</v>
      </c>
      <c r="W93">
        <v>34.799309999999998</v>
      </c>
      <c r="X93">
        <v>147.515625</v>
      </c>
      <c r="Y93">
        <v>0</v>
      </c>
      <c r="Z93">
        <v>6.5537999999999998</v>
      </c>
      <c r="AA93">
        <v>28.09872</v>
      </c>
      <c r="AB93">
        <v>0</v>
      </c>
      <c r="AC93">
        <v>10.024682</v>
      </c>
      <c r="AD93">
        <v>0</v>
      </c>
      <c r="AE93">
        <v>0</v>
      </c>
      <c r="AF93">
        <v>16.664376000000001</v>
      </c>
      <c r="AG93">
        <v>42.822318000000003</v>
      </c>
      <c r="AH93">
        <v>0</v>
      </c>
      <c r="AI93">
        <v>0</v>
      </c>
      <c r="AJ93">
        <v>0</v>
      </c>
      <c r="AK93">
        <v>26.555779999999999</v>
      </c>
      <c r="AL93">
        <v>0</v>
      </c>
      <c r="AM93">
        <v>10.918806</v>
      </c>
      <c r="AN93">
        <v>0.94014600000000004</v>
      </c>
      <c r="AO93">
        <v>0</v>
      </c>
      <c r="AP93">
        <v>2.3058000000000001</v>
      </c>
      <c r="AQ93">
        <v>0</v>
      </c>
      <c r="AR93">
        <v>47.472000000000001</v>
      </c>
      <c r="AS93">
        <v>29.5944</v>
      </c>
      <c r="AT93">
        <v>7.4999820000000001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79.347632000000004</v>
      </c>
      <c r="BA93">
        <f t="shared" si="4"/>
        <v>2076.8864549999998</v>
      </c>
      <c r="BB93">
        <v>90</v>
      </c>
      <c r="BD93">
        <v>5.94</v>
      </c>
      <c r="BE93">
        <v>1.95</v>
      </c>
      <c r="BF93">
        <v>3.03</v>
      </c>
      <c r="BG93">
        <v>1.84</v>
      </c>
      <c r="BH93">
        <v>9.34</v>
      </c>
      <c r="BI93">
        <v>1.34</v>
      </c>
      <c r="BJ93">
        <v>1.34</v>
      </c>
      <c r="BK93">
        <v>1.9</v>
      </c>
      <c r="BL93">
        <v>0</v>
      </c>
      <c r="BM93">
        <v>0.2</v>
      </c>
      <c r="BN93">
        <v>3.57</v>
      </c>
      <c r="BO93">
        <v>3.21</v>
      </c>
      <c r="BP93">
        <v>0.25</v>
      </c>
      <c r="BQ93">
        <v>2.02</v>
      </c>
      <c r="BR93">
        <v>1.07</v>
      </c>
      <c r="BS93">
        <v>1.62</v>
      </c>
      <c r="BT93">
        <v>2.6925150000000002</v>
      </c>
      <c r="BU93">
        <v>1.341844</v>
      </c>
      <c r="BV93">
        <v>2.3738440000000001</v>
      </c>
      <c r="BW93">
        <v>1.9429620000000001</v>
      </c>
      <c r="BX93">
        <v>0.97984300000000002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4.6087860000000003</v>
      </c>
      <c r="CK93">
        <v>0.935114</v>
      </c>
      <c r="CL93">
        <v>1.9381029999999999</v>
      </c>
      <c r="CM93">
        <v>3.5116909999999999</v>
      </c>
      <c r="CN93">
        <v>3.542468</v>
      </c>
      <c r="CO93">
        <v>3.2919900000000002</v>
      </c>
      <c r="CP93">
        <v>4.2581249999999997</v>
      </c>
      <c r="CQ93">
        <v>0.17175599999999999</v>
      </c>
      <c r="CR93">
        <v>0.84400399999999998</v>
      </c>
      <c r="CS93">
        <v>2.7933970000000001</v>
      </c>
      <c r="CT93">
        <v>0.49598399999999998</v>
      </c>
      <c r="CU93">
        <v>0</v>
      </c>
      <c r="CV93">
        <v>0</v>
      </c>
      <c r="CW93">
        <v>0.99398699999999995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79.347632000000004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342.58319999999998</v>
      </c>
      <c r="L94">
        <v>437.60879999999997</v>
      </c>
      <c r="M94">
        <v>92.91</v>
      </c>
      <c r="N94">
        <v>119.136178</v>
      </c>
      <c r="O94">
        <v>62.39</v>
      </c>
      <c r="P94">
        <v>79.636200000000002</v>
      </c>
      <c r="Q94">
        <v>20.786200000000001</v>
      </c>
      <c r="R94">
        <v>41.7316</v>
      </c>
      <c r="S94">
        <v>26.042400000000001</v>
      </c>
      <c r="T94">
        <v>0.56000000000000005</v>
      </c>
      <c r="U94">
        <v>348.97500000000002</v>
      </c>
      <c r="V94">
        <v>13.413500000000001</v>
      </c>
      <c r="W94">
        <v>34.799309999999998</v>
      </c>
      <c r="X94">
        <v>147.515625</v>
      </c>
      <c r="Y94">
        <v>0</v>
      </c>
      <c r="Z94">
        <v>6.5537999999999998</v>
      </c>
      <c r="AA94">
        <v>13.983000000000001</v>
      </c>
      <c r="AB94">
        <v>0</v>
      </c>
      <c r="AC94">
        <v>10.024682</v>
      </c>
      <c r="AD94">
        <v>0</v>
      </c>
      <c r="AE94">
        <v>0</v>
      </c>
      <c r="AF94">
        <v>16.664376000000001</v>
      </c>
      <c r="AG94">
        <v>42.822318000000003</v>
      </c>
      <c r="AH94">
        <v>0</v>
      </c>
      <c r="AI94">
        <v>0</v>
      </c>
      <c r="AJ94">
        <v>0</v>
      </c>
      <c r="AK94">
        <v>26.555779999999999</v>
      </c>
      <c r="AL94">
        <v>0</v>
      </c>
      <c r="AM94">
        <v>5.459403</v>
      </c>
      <c r="AN94">
        <v>0.94014600000000004</v>
      </c>
      <c r="AO94">
        <v>0</v>
      </c>
      <c r="AP94">
        <v>2.3058000000000001</v>
      </c>
      <c r="AQ94">
        <v>0</v>
      </c>
      <c r="AR94">
        <v>47.472000000000001</v>
      </c>
      <c r="AS94">
        <v>29.5944</v>
      </c>
      <c r="AT94">
        <v>7.4999820000000001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79.307631999999984</v>
      </c>
      <c r="BA94">
        <f t="shared" si="4"/>
        <v>2057.2713319999998</v>
      </c>
      <c r="BB94">
        <v>91</v>
      </c>
      <c r="BD94">
        <v>5.94</v>
      </c>
      <c r="BE94">
        <v>1.95</v>
      </c>
      <c r="BF94">
        <v>3.03</v>
      </c>
      <c r="BG94">
        <v>1.84</v>
      </c>
      <c r="BH94">
        <v>9.34</v>
      </c>
      <c r="BI94">
        <v>1.32</v>
      </c>
      <c r="BJ94">
        <v>1.32</v>
      </c>
      <c r="BK94">
        <v>1.9</v>
      </c>
      <c r="BL94">
        <v>0</v>
      </c>
      <c r="BM94">
        <v>0.2</v>
      </c>
      <c r="BN94">
        <v>3.57</v>
      </c>
      <c r="BO94">
        <v>3.21</v>
      </c>
      <c r="BP94">
        <v>0.25</v>
      </c>
      <c r="BQ94">
        <v>2.02</v>
      </c>
      <c r="BR94">
        <v>1.07</v>
      </c>
      <c r="BS94">
        <v>1.62</v>
      </c>
      <c r="BT94">
        <v>2.6925150000000002</v>
      </c>
      <c r="BU94">
        <v>1.341844</v>
      </c>
      <c r="BV94">
        <v>2.3738440000000001</v>
      </c>
      <c r="BW94">
        <v>1.9429620000000001</v>
      </c>
      <c r="BX94">
        <v>0.97984300000000002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4.6087860000000003</v>
      </c>
      <c r="CK94">
        <v>0.935114</v>
      </c>
      <c r="CL94">
        <v>1.9381029999999999</v>
      </c>
      <c r="CM94">
        <v>3.5116909999999999</v>
      </c>
      <c r="CN94">
        <v>3.542468</v>
      </c>
      <c r="CO94">
        <v>3.2919900000000002</v>
      </c>
      <c r="CP94">
        <v>4.2581249999999997</v>
      </c>
      <c r="CQ94">
        <v>0.17175599999999999</v>
      </c>
      <c r="CR94">
        <v>0.84400399999999998</v>
      </c>
      <c r="CS94">
        <v>2.7933970000000001</v>
      </c>
      <c r="CT94">
        <v>0.49598399999999998</v>
      </c>
      <c r="CU94">
        <v>0</v>
      </c>
      <c r="CV94">
        <v>0</v>
      </c>
      <c r="CW94">
        <v>0.99398699999999995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79.307631999999984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342.58319999999998</v>
      </c>
      <c r="L95">
        <v>437.60879999999997</v>
      </c>
      <c r="M95">
        <v>92.91</v>
      </c>
      <c r="N95">
        <v>119.136178</v>
      </c>
      <c r="O95">
        <v>62.39</v>
      </c>
      <c r="P95">
        <v>79.636200000000002</v>
      </c>
      <c r="Q95">
        <v>20.786200000000001</v>
      </c>
      <c r="R95">
        <v>41.7316</v>
      </c>
      <c r="S95">
        <v>26.042400000000001</v>
      </c>
      <c r="T95">
        <v>0.56000000000000005</v>
      </c>
      <c r="U95">
        <v>348.97500000000002</v>
      </c>
      <c r="V95">
        <v>13.413500000000001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9.7170000000000005</v>
      </c>
      <c r="AB95">
        <v>0</v>
      </c>
      <c r="AC95">
        <v>10.024682</v>
      </c>
      <c r="AD95">
        <v>0</v>
      </c>
      <c r="AE95">
        <v>0</v>
      </c>
      <c r="AF95">
        <v>16.664376000000001</v>
      </c>
      <c r="AG95">
        <v>42.822318000000003</v>
      </c>
      <c r="AH95">
        <v>0</v>
      </c>
      <c r="AI95">
        <v>0</v>
      </c>
      <c r="AJ95">
        <v>0</v>
      </c>
      <c r="AK95">
        <v>26.555779999999999</v>
      </c>
      <c r="AL95">
        <v>0</v>
      </c>
      <c r="AM95">
        <v>0</v>
      </c>
      <c r="AN95">
        <v>0.94014600000000004</v>
      </c>
      <c r="AO95">
        <v>0</v>
      </c>
      <c r="AP95">
        <v>0</v>
      </c>
      <c r="AQ95">
        <v>0</v>
      </c>
      <c r="AR95">
        <v>47.472000000000001</v>
      </c>
      <c r="AS95">
        <v>26.904</v>
      </c>
      <c r="AT95">
        <v>7.4999820000000001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79.446258</v>
      </c>
      <c r="BA95">
        <f t="shared" si="4"/>
        <v>2042.688355</v>
      </c>
      <c r="BB95">
        <v>92</v>
      </c>
      <c r="BD95">
        <v>5.94</v>
      </c>
      <c r="BE95">
        <v>1.95</v>
      </c>
      <c r="BF95">
        <v>3.03</v>
      </c>
      <c r="BG95">
        <v>1.84</v>
      </c>
      <c r="BH95">
        <v>9.34</v>
      </c>
      <c r="BI95">
        <v>1.32</v>
      </c>
      <c r="BJ95">
        <v>1.32</v>
      </c>
      <c r="BK95">
        <v>1.9</v>
      </c>
      <c r="BL95">
        <v>0</v>
      </c>
      <c r="BM95">
        <v>0.2</v>
      </c>
      <c r="BN95">
        <v>3.57</v>
      </c>
      <c r="BO95">
        <v>3.32</v>
      </c>
      <c r="BP95">
        <v>0.25</v>
      </c>
      <c r="BQ95">
        <v>2.02</v>
      </c>
      <c r="BR95">
        <v>1.07</v>
      </c>
      <c r="BS95">
        <v>1.62</v>
      </c>
      <c r="BT95">
        <v>2.6925150000000002</v>
      </c>
      <c r="BU95">
        <v>1.341844</v>
      </c>
      <c r="BV95">
        <v>2.3738440000000001</v>
      </c>
      <c r="BW95">
        <v>1.9429620000000001</v>
      </c>
      <c r="BX95">
        <v>0.97984300000000002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4.6087860000000003</v>
      </c>
      <c r="CK95">
        <v>0.935114</v>
      </c>
      <c r="CL95">
        <v>1.9381029999999999</v>
      </c>
      <c r="CM95">
        <v>3.5116909999999999</v>
      </c>
      <c r="CN95">
        <v>3.542468</v>
      </c>
      <c r="CO95">
        <v>3.2919900000000002</v>
      </c>
      <c r="CP95">
        <v>4.2581249999999997</v>
      </c>
      <c r="CQ95">
        <v>0.200382</v>
      </c>
      <c r="CR95">
        <v>0.84400399999999998</v>
      </c>
      <c r="CS95">
        <v>2.7933970000000001</v>
      </c>
      <c r="CT95">
        <v>0.49598399999999998</v>
      </c>
      <c r="CU95">
        <v>0</v>
      </c>
      <c r="CV95">
        <v>0</v>
      </c>
      <c r="CW95">
        <v>0.99398699999999995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79.446258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342.58319999999998</v>
      </c>
      <c r="L96">
        <v>437.60879999999997</v>
      </c>
      <c r="M96">
        <v>92.91</v>
      </c>
      <c r="N96">
        <v>119.136178</v>
      </c>
      <c r="O96">
        <v>62.39</v>
      </c>
      <c r="P96">
        <v>79.636200000000002</v>
      </c>
      <c r="Q96">
        <v>20.976199999999999</v>
      </c>
      <c r="R96">
        <v>41.7316</v>
      </c>
      <c r="S96">
        <v>26.212399999999999</v>
      </c>
      <c r="T96">
        <v>0.56000000000000005</v>
      </c>
      <c r="U96">
        <v>348.97500000000002</v>
      </c>
      <c r="V96">
        <v>13.413500000000001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10.024682</v>
      </c>
      <c r="AD96">
        <v>0</v>
      </c>
      <c r="AE96">
        <v>0</v>
      </c>
      <c r="AF96">
        <v>16.664376000000001</v>
      </c>
      <c r="AG96">
        <v>42.822318000000003</v>
      </c>
      <c r="AH96">
        <v>0</v>
      </c>
      <c r="AI96">
        <v>0</v>
      </c>
      <c r="AJ96">
        <v>0</v>
      </c>
      <c r="AK96">
        <v>26.555779999999999</v>
      </c>
      <c r="AL96">
        <v>0</v>
      </c>
      <c r="AM96">
        <v>0</v>
      </c>
      <c r="AN96">
        <v>0.94014600000000004</v>
      </c>
      <c r="AO96">
        <v>0</v>
      </c>
      <c r="AP96">
        <v>0</v>
      </c>
      <c r="AQ96">
        <v>0</v>
      </c>
      <c r="AR96">
        <v>44.16</v>
      </c>
      <c r="AS96">
        <v>26.904</v>
      </c>
      <c r="AT96">
        <v>7.4999820000000001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79.942136000000005</v>
      </c>
      <c r="BA96">
        <f t="shared" si="4"/>
        <v>2030.5152329999996</v>
      </c>
      <c r="BB96">
        <v>93</v>
      </c>
      <c r="BD96">
        <v>5.94</v>
      </c>
      <c r="BE96">
        <v>1.95</v>
      </c>
      <c r="BF96">
        <v>3.03</v>
      </c>
      <c r="BG96">
        <v>1.84</v>
      </c>
      <c r="BH96">
        <v>9.34</v>
      </c>
      <c r="BI96">
        <v>1.32</v>
      </c>
      <c r="BJ96">
        <v>1.32</v>
      </c>
      <c r="BK96">
        <v>1.9</v>
      </c>
      <c r="BL96">
        <v>0</v>
      </c>
      <c r="BM96">
        <v>0.2</v>
      </c>
      <c r="BN96">
        <v>3.57</v>
      </c>
      <c r="BO96">
        <v>3.73</v>
      </c>
      <c r="BP96">
        <v>0.25</v>
      </c>
      <c r="BQ96">
        <v>2.02</v>
      </c>
      <c r="BR96">
        <v>1.07</v>
      </c>
      <c r="BS96">
        <v>1.62</v>
      </c>
      <c r="BT96">
        <v>2.6925150000000002</v>
      </c>
      <c r="BU96">
        <v>1.341844</v>
      </c>
      <c r="BV96">
        <v>2.3738440000000001</v>
      </c>
      <c r="BW96">
        <v>1.9429620000000001</v>
      </c>
      <c r="BX96">
        <v>0.97984300000000002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4.6087860000000003</v>
      </c>
      <c r="CK96">
        <v>0.935114</v>
      </c>
      <c r="CL96">
        <v>1.9381029999999999</v>
      </c>
      <c r="CM96">
        <v>3.5116909999999999</v>
      </c>
      <c r="CN96">
        <v>3.542468</v>
      </c>
      <c r="CO96">
        <v>3.2919900000000002</v>
      </c>
      <c r="CP96">
        <v>4.2581249999999997</v>
      </c>
      <c r="CQ96">
        <v>0.28626000000000001</v>
      </c>
      <c r="CR96">
        <v>0.84400399999999998</v>
      </c>
      <c r="CS96">
        <v>2.7933970000000001</v>
      </c>
      <c r="CT96">
        <v>0.49598399999999998</v>
      </c>
      <c r="CU96">
        <v>0</v>
      </c>
      <c r="CV96">
        <v>0</v>
      </c>
      <c r="CW96">
        <v>0.99398699999999995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79.942136000000005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342.58319999999998</v>
      </c>
      <c r="L97">
        <v>437.60879999999997</v>
      </c>
      <c r="M97">
        <v>92.91</v>
      </c>
      <c r="N97">
        <v>119.136178</v>
      </c>
      <c r="O97">
        <v>62.39</v>
      </c>
      <c r="P97">
        <v>79.636200000000002</v>
      </c>
      <c r="Q97">
        <v>20.976199999999999</v>
      </c>
      <c r="R97">
        <v>41.7316</v>
      </c>
      <c r="S97">
        <v>26.212399999999999</v>
      </c>
      <c r="T97">
        <v>0.56000000000000005</v>
      </c>
      <c r="U97">
        <v>348.97500000000002</v>
      </c>
      <c r="V97">
        <v>13.413500000000001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42.822318000000003</v>
      </c>
      <c r="AH97">
        <v>0</v>
      </c>
      <c r="AI97">
        <v>0</v>
      </c>
      <c r="AJ97">
        <v>0</v>
      </c>
      <c r="AK97">
        <v>26.555779999999999</v>
      </c>
      <c r="AL97">
        <v>0</v>
      </c>
      <c r="AM97">
        <v>0</v>
      </c>
      <c r="AN97">
        <v>0.94014600000000004</v>
      </c>
      <c r="AO97">
        <v>0</v>
      </c>
      <c r="AP97">
        <v>2.3058000000000001</v>
      </c>
      <c r="AQ97">
        <v>0</v>
      </c>
      <c r="AR97">
        <v>39.744</v>
      </c>
      <c r="AS97">
        <v>21.523199999999999</v>
      </c>
      <c r="AT97">
        <v>7.4999820000000001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79.970555000000019</v>
      </c>
      <c r="BA97">
        <f t="shared" si="4"/>
        <v>2004.695782</v>
      </c>
      <c r="BB97">
        <v>94</v>
      </c>
      <c r="BD97">
        <v>5.94</v>
      </c>
      <c r="BE97">
        <v>1.95</v>
      </c>
      <c r="BF97">
        <v>3.03</v>
      </c>
      <c r="BG97">
        <v>1.84</v>
      </c>
      <c r="BH97">
        <v>9.34</v>
      </c>
      <c r="BI97">
        <v>1.32</v>
      </c>
      <c r="BJ97">
        <v>1.32</v>
      </c>
      <c r="BK97">
        <v>1.9</v>
      </c>
      <c r="BL97">
        <v>0</v>
      </c>
      <c r="BM97">
        <v>0.2</v>
      </c>
      <c r="BN97">
        <v>3.57</v>
      </c>
      <c r="BO97">
        <v>3.78</v>
      </c>
      <c r="BP97">
        <v>0.25</v>
      </c>
      <c r="BQ97">
        <v>2.02</v>
      </c>
      <c r="BR97">
        <v>1.07</v>
      </c>
      <c r="BS97">
        <v>1.62</v>
      </c>
      <c r="BT97">
        <v>2.6925150000000002</v>
      </c>
      <c r="BU97">
        <v>1.341844</v>
      </c>
      <c r="BV97">
        <v>2.3522630000000002</v>
      </c>
      <c r="BW97">
        <v>1.9429620000000001</v>
      </c>
      <c r="BX97">
        <v>0.97984300000000002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4.6087860000000003</v>
      </c>
      <c r="CK97">
        <v>0.935114</v>
      </c>
      <c r="CL97">
        <v>1.9381029999999999</v>
      </c>
      <c r="CM97">
        <v>3.5116909999999999</v>
      </c>
      <c r="CN97">
        <v>3.542468</v>
      </c>
      <c r="CO97">
        <v>3.2919900000000002</v>
      </c>
      <c r="CP97">
        <v>4.2581249999999997</v>
      </c>
      <c r="CQ97">
        <v>0.28626000000000001</v>
      </c>
      <c r="CR97">
        <v>0.84400399999999998</v>
      </c>
      <c r="CS97">
        <v>2.7933970000000001</v>
      </c>
      <c r="CT97">
        <v>0.49598399999999998</v>
      </c>
      <c r="CU97">
        <v>0</v>
      </c>
      <c r="CV97">
        <v>0</v>
      </c>
      <c r="CW97">
        <v>0.99398699999999995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79.970555000000019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342.58319999999998</v>
      </c>
      <c r="L98">
        <v>437.60879999999997</v>
      </c>
      <c r="M98">
        <v>92.91</v>
      </c>
      <c r="N98">
        <v>119.136178</v>
      </c>
      <c r="O98">
        <v>62.39</v>
      </c>
      <c r="P98">
        <v>79.636200000000002</v>
      </c>
      <c r="Q98">
        <v>20.976199999999999</v>
      </c>
      <c r="R98">
        <v>41.7316</v>
      </c>
      <c r="S98">
        <v>26.212399999999999</v>
      </c>
      <c r="T98">
        <v>0.56000000000000005</v>
      </c>
      <c r="U98">
        <v>348.97500000000002</v>
      </c>
      <c r="V98">
        <v>13.413500000000001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42.822318000000003</v>
      </c>
      <c r="AH98">
        <v>0</v>
      </c>
      <c r="AI98">
        <v>0</v>
      </c>
      <c r="AJ98">
        <v>0</v>
      </c>
      <c r="AK98">
        <v>26.555779999999999</v>
      </c>
      <c r="AL98">
        <v>0</v>
      </c>
      <c r="AM98">
        <v>0</v>
      </c>
      <c r="AN98">
        <v>0.94014600000000004</v>
      </c>
      <c r="AO98">
        <v>0</v>
      </c>
      <c r="AP98">
        <v>2.3058000000000001</v>
      </c>
      <c r="AQ98">
        <v>0</v>
      </c>
      <c r="AR98">
        <v>39.744</v>
      </c>
      <c r="AS98">
        <v>21.523199999999999</v>
      </c>
      <c r="AT98">
        <v>7.4999820000000001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79.970555000000019</v>
      </c>
      <c r="BA98">
        <f t="shared" si="4"/>
        <v>2004.695782</v>
      </c>
      <c r="BB98">
        <v>95</v>
      </c>
      <c r="BD98">
        <v>5.94</v>
      </c>
      <c r="BE98">
        <v>1.95</v>
      </c>
      <c r="BF98">
        <v>3.03</v>
      </c>
      <c r="BG98">
        <v>1.84</v>
      </c>
      <c r="BH98">
        <v>9.34</v>
      </c>
      <c r="BI98">
        <v>1.32</v>
      </c>
      <c r="BJ98">
        <v>1.32</v>
      </c>
      <c r="BK98">
        <v>1.9</v>
      </c>
      <c r="BL98">
        <v>0</v>
      </c>
      <c r="BM98">
        <v>0.2</v>
      </c>
      <c r="BN98">
        <v>3.57</v>
      </c>
      <c r="BO98">
        <v>3.78</v>
      </c>
      <c r="BP98">
        <v>0.25</v>
      </c>
      <c r="BQ98">
        <v>2.02</v>
      </c>
      <c r="BR98">
        <v>1.07</v>
      </c>
      <c r="BS98">
        <v>1.62</v>
      </c>
      <c r="BT98">
        <v>2.6925150000000002</v>
      </c>
      <c r="BU98">
        <v>1.341844</v>
      </c>
      <c r="BV98">
        <v>2.3522630000000002</v>
      </c>
      <c r="BW98">
        <v>1.9429620000000001</v>
      </c>
      <c r="BX98">
        <v>0.97984300000000002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4.6087860000000003</v>
      </c>
      <c r="CK98">
        <v>0.935114</v>
      </c>
      <c r="CL98">
        <v>1.9381029999999999</v>
      </c>
      <c r="CM98">
        <v>3.5116909999999999</v>
      </c>
      <c r="CN98">
        <v>3.542468</v>
      </c>
      <c r="CO98">
        <v>3.2919900000000002</v>
      </c>
      <c r="CP98">
        <v>4.2581249999999997</v>
      </c>
      <c r="CQ98">
        <v>0.28626000000000001</v>
      </c>
      <c r="CR98">
        <v>0.84400399999999998</v>
      </c>
      <c r="CS98">
        <v>2.7933970000000001</v>
      </c>
      <c r="CT98">
        <v>0.49598399999999998</v>
      </c>
      <c r="CU98">
        <v>0</v>
      </c>
      <c r="CV98">
        <v>0</v>
      </c>
      <c r="CW98">
        <v>0.99398699999999995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79.970555000000019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8.1687449154999907</v>
      </c>
      <c r="L99">
        <f t="shared" si="6"/>
        <v>10.432932399999993</v>
      </c>
      <c r="M99">
        <f t="shared" si="6"/>
        <v>2.2298707124999986</v>
      </c>
      <c r="N99">
        <f t="shared" si="6"/>
        <v>2.8592682720000031</v>
      </c>
      <c r="O99">
        <f t="shared" si="6"/>
        <v>1.4974081005000019</v>
      </c>
      <c r="P99">
        <f t="shared" si="6"/>
        <v>1.8386430509999994</v>
      </c>
      <c r="Q99">
        <f t="shared" si="6"/>
        <v>0.44784859250000003</v>
      </c>
      <c r="R99">
        <f t="shared" si="6"/>
        <v>1.0044059000000014</v>
      </c>
      <c r="S99">
        <f t="shared" si="6"/>
        <v>0.5548815999999992</v>
      </c>
      <c r="T99">
        <f t="shared" si="6"/>
        <v>1.3440000000000016E-2</v>
      </c>
      <c r="U99">
        <f t="shared" si="6"/>
        <v>8.3753999999999849</v>
      </c>
      <c r="V99">
        <f t="shared" si="6"/>
        <v>0.47144425000000018</v>
      </c>
      <c r="W99">
        <f t="shared" si="6"/>
        <v>0.8351816802499995</v>
      </c>
      <c r="X99">
        <f t="shared" si="6"/>
        <v>3.540375</v>
      </c>
      <c r="Y99">
        <f t="shared" si="6"/>
        <v>0</v>
      </c>
      <c r="Z99">
        <f t="shared" si="6"/>
        <v>0.17204880000000033</v>
      </c>
      <c r="AA99">
        <f t="shared" si="6"/>
        <v>0.15799051999999994</v>
      </c>
      <c r="AB99">
        <f t="shared" si="6"/>
        <v>0.19007516425000009</v>
      </c>
      <c r="AC99">
        <f t="shared" si="6"/>
        <v>0.13966624199999991</v>
      </c>
      <c r="AD99">
        <f t="shared" si="6"/>
        <v>0.10649519624999999</v>
      </c>
      <c r="AE99">
        <f t="shared" si="6"/>
        <v>0</v>
      </c>
      <c r="AF99">
        <f t="shared" si="6"/>
        <v>0.31398123374999964</v>
      </c>
      <c r="AG99">
        <f t="shared" si="6"/>
        <v>1.0277356320000002</v>
      </c>
      <c r="AH99">
        <f t="shared" si="6"/>
        <v>0.65473190449999985</v>
      </c>
      <c r="AI99">
        <f t="shared" si="6"/>
        <v>2.7691380499999998E-2</v>
      </c>
      <c r="AJ99">
        <f t="shared" si="6"/>
        <v>0</v>
      </c>
      <c r="AK99">
        <f t="shared" si="6"/>
        <v>0.63733871999999991</v>
      </c>
      <c r="AL99">
        <f t="shared" si="6"/>
        <v>0</v>
      </c>
      <c r="AM99">
        <f t="shared" si="6"/>
        <v>0.26808839224999992</v>
      </c>
      <c r="AN99">
        <f t="shared" si="6"/>
        <v>2.1212038499999968E-2</v>
      </c>
      <c r="AO99">
        <f t="shared" si="6"/>
        <v>0</v>
      </c>
      <c r="AP99">
        <f t="shared" si="6"/>
        <v>2.670885000000003E-2</v>
      </c>
      <c r="AQ99">
        <f t="shared" si="6"/>
        <v>0.57479993224999992</v>
      </c>
      <c r="AR99">
        <f t="shared" si="6"/>
        <v>1.0971000000000006</v>
      </c>
      <c r="AS99">
        <f t="shared" si="6"/>
        <v>0.75315058499999976</v>
      </c>
      <c r="AT99">
        <f t="shared" si="6"/>
        <v>0.18158506425000034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1.9017063747499996</v>
      </c>
      <c r="BA99">
        <f t="shared" si="4"/>
        <v>50.521950504499969</v>
      </c>
      <c r="BD99">
        <f t="shared" ref="BD99:DJ99" si="7">SUM(BD3:BD98)/4000</f>
        <v>0.14871000000000018</v>
      </c>
      <c r="BE99">
        <f t="shared" si="7"/>
        <v>3.8282499999999955E-2</v>
      </c>
      <c r="BF99">
        <f t="shared" si="7"/>
        <v>7.041499999999988E-2</v>
      </c>
      <c r="BG99">
        <f t="shared" si="7"/>
        <v>4.4160000000000067E-2</v>
      </c>
      <c r="BH99">
        <f t="shared" si="7"/>
        <v>0.22416000000000016</v>
      </c>
      <c r="BI99">
        <f t="shared" si="7"/>
        <v>2.9579999999999933E-2</v>
      </c>
      <c r="BJ99">
        <f t="shared" si="7"/>
        <v>3.3610000000000008E-2</v>
      </c>
      <c r="BK99">
        <f t="shared" si="7"/>
        <v>4.5502500000000057E-2</v>
      </c>
      <c r="BL99">
        <f t="shared" si="7"/>
        <v>2.0234999999999996E-2</v>
      </c>
      <c r="BM99">
        <f t="shared" si="7"/>
        <v>4.7849999999999915E-3</v>
      </c>
      <c r="BN99">
        <f t="shared" si="7"/>
        <v>8.5679999999999867E-2</v>
      </c>
      <c r="BO99">
        <f t="shared" si="7"/>
        <v>5.1315000000000041E-2</v>
      </c>
      <c r="BP99">
        <f t="shared" si="7"/>
        <v>6.0000000000000001E-3</v>
      </c>
      <c r="BQ99">
        <f t="shared" si="7"/>
        <v>4.8480000000000058E-2</v>
      </c>
      <c r="BR99">
        <f t="shared" si="7"/>
        <v>2.5679999999999939E-2</v>
      </c>
      <c r="BS99">
        <f t="shared" si="7"/>
        <v>3.8880000000000053E-2</v>
      </c>
      <c r="BT99">
        <f t="shared" si="7"/>
        <v>6.4620360000000182E-2</v>
      </c>
      <c r="BU99">
        <f t="shared" si="7"/>
        <v>3.2204255999999952E-2</v>
      </c>
      <c r="BV99">
        <f t="shared" si="7"/>
        <v>5.5712661499999962E-2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1.1504249999999985E-4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0.11684188899999992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8.5019232000000028E-2</v>
      </c>
      <c r="CO99">
        <f t="shared" si="7"/>
        <v>7.971237575000005E-2</v>
      </c>
      <c r="CP99">
        <f t="shared" si="7"/>
        <v>0.10219500000000013</v>
      </c>
      <c r="CQ99">
        <f t="shared" si="7"/>
        <v>4.0991174999999998E-4</v>
      </c>
      <c r="CR99">
        <f t="shared" si="7"/>
        <v>2.0256095999999967E-2</v>
      </c>
      <c r="CS99">
        <f t="shared" si="7"/>
        <v>6.7041528000000017E-2</v>
      </c>
      <c r="CT99">
        <f t="shared" si="7"/>
        <v>7.8288620000000007E-3</v>
      </c>
      <c r="CU99">
        <f t="shared" si="7"/>
        <v>5.5611879999999999E-3</v>
      </c>
      <c r="CV99">
        <f t="shared" si="7"/>
        <v>5.2029162499999983E-3</v>
      </c>
      <c r="CW99">
        <f t="shared" si="7"/>
        <v>2.385568800000001E-2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1.9017063747499996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331.34057899999999</v>
      </c>
      <c r="L3">
        <v>421.62759999999997</v>
      </c>
      <c r="M3">
        <v>89.521602999999999</v>
      </c>
      <c r="N3">
        <v>114.78770799999999</v>
      </c>
      <c r="O3">
        <v>60.117179</v>
      </c>
      <c r="P3">
        <v>70.065237999999994</v>
      </c>
      <c r="Q3">
        <v>20.939360000000001</v>
      </c>
      <c r="R3">
        <v>40.632337</v>
      </c>
      <c r="S3">
        <v>25.361632</v>
      </c>
      <c r="T3">
        <v>0.53956000000000004</v>
      </c>
      <c r="U3">
        <v>336.23741200000001</v>
      </c>
      <c r="V3">
        <v>19.973355000000002</v>
      </c>
      <c r="W3">
        <v>33.522353000000003</v>
      </c>
      <c r="X3">
        <v>142.131305</v>
      </c>
      <c r="Y3">
        <v>0</v>
      </c>
      <c r="Z3">
        <v>6.3145860000000003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8.0280629999999995</v>
      </c>
      <c r="AG3">
        <v>41.259303000000003</v>
      </c>
      <c r="AH3">
        <v>0</v>
      </c>
      <c r="AI3">
        <v>0</v>
      </c>
      <c r="AJ3">
        <v>0</v>
      </c>
      <c r="AK3">
        <v>25.586493999999998</v>
      </c>
      <c r="AL3">
        <v>0</v>
      </c>
      <c r="AM3">
        <v>10.52027</v>
      </c>
      <c r="AN3">
        <v>0.811473</v>
      </c>
      <c r="AO3">
        <v>0</v>
      </c>
      <c r="AP3">
        <v>0.24684900000000001</v>
      </c>
      <c r="AQ3">
        <v>0</v>
      </c>
      <c r="AR3">
        <v>50.525939999999999</v>
      </c>
      <c r="AS3">
        <v>31.365625000000001</v>
      </c>
      <c r="AT3">
        <v>7.2247079999999997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77.623815000000022</v>
      </c>
      <c r="BA3">
        <f>SUM(B3:AZ3)</f>
        <v>1966.304347</v>
      </c>
      <c r="BD3">
        <v>7.52</v>
      </c>
      <c r="BE3">
        <v>1.88</v>
      </c>
      <c r="BF3">
        <v>2.92</v>
      </c>
      <c r="BG3">
        <v>1.77</v>
      </c>
      <c r="BH3">
        <v>9</v>
      </c>
      <c r="BI3">
        <v>0.84</v>
      </c>
      <c r="BJ3">
        <v>1.42</v>
      </c>
      <c r="BK3">
        <v>1.81</v>
      </c>
      <c r="BL3">
        <v>1.02</v>
      </c>
      <c r="BM3">
        <v>0.13</v>
      </c>
      <c r="BN3">
        <v>3.44</v>
      </c>
      <c r="BO3">
        <v>2.91</v>
      </c>
      <c r="BP3">
        <v>0.24</v>
      </c>
      <c r="BQ3">
        <v>1.95</v>
      </c>
      <c r="BR3">
        <v>1.03</v>
      </c>
      <c r="BS3">
        <v>1.56</v>
      </c>
      <c r="BT3">
        <v>2.5942379999999998</v>
      </c>
      <c r="BU3">
        <v>1.292867</v>
      </c>
      <c r="BV3">
        <v>1.9022870000000001</v>
      </c>
      <c r="BW3">
        <v>1.872044</v>
      </c>
      <c r="BX3">
        <v>0.944079</v>
      </c>
      <c r="BY3">
        <v>2.5857329999999998</v>
      </c>
      <c r="BZ3">
        <v>1.2790760000000001</v>
      </c>
      <c r="CA3">
        <v>0</v>
      </c>
      <c r="CB3">
        <v>4.9259999999999998E-3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0.90098199999999995</v>
      </c>
      <c r="CL3">
        <v>1.867362</v>
      </c>
      <c r="CM3">
        <v>3.3835139999999999</v>
      </c>
      <c r="CN3">
        <v>3.4131680000000002</v>
      </c>
      <c r="CO3">
        <v>2.0134240000000001</v>
      </c>
      <c r="CP3">
        <v>4.102703</v>
      </c>
      <c r="CQ3">
        <v>0</v>
      </c>
      <c r="CR3">
        <v>0.81319799999999998</v>
      </c>
      <c r="CS3">
        <v>2.6914380000000002</v>
      </c>
      <c r="CT3">
        <v>0.477881</v>
      </c>
      <c r="CU3">
        <v>0</v>
      </c>
      <c r="CV3">
        <v>0</v>
      </c>
      <c r="CW3">
        <v>0.92514399999999997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77.623815000000022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331.34057899999999</v>
      </c>
      <c r="L4">
        <v>421.62759999999997</v>
      </c>
      <c r="M4">
        <v>89.521602999999999</v>
      </c>
      <c r="N4">
        <v>114.78770799999999</v>
      </c>
      <c r="O4">
        <v>60.117179</v>
      </c>
      <c r="P4">
        <v>70.065237999999994</v>
      </c>
      <c r="Q4">
        <v>20.939360000000001</v>
      </c>
      <c r="R4">
        <v>40.632337</v>
      </c>
      <c r="S4">
        <v>25.351997000000001</v>
      </c>
      <c r="T4">
        <v>0.53956000000000004</v>
      </c>
      <c r="U4">
        <v>336.23741200000001</v>
      </c>
      <c r="V4">
        <v>19.973355000000002</v>
      </c>
      <c r="W4">
        <v>33.529134999999997</v>
      </c>
      <c r="X4">
        <v>142.131305</v>
      </c>
      <c r="Y4">
        <v>0</v>
      </c>
      <c r="Z4">
        <v>6.3145860000000003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8.0280629999999995</v>
      </c>
      <c r="AG4">
        <v>41.259303000000003</v>
      </c>
      <c r="AH4">
        <v>0</v>
      </c>
      <c r="AI4">
        <v>0</v>
      </c>
      <c r="AJ4">
        <v>0</v>
      </c>
      <c r="AK4">
        <v>25.586493999999998</v>
      </c>
      <c r="AL4">
        <v>0</v>
      </c>
      <c r="AM4">
        <v>10.52027</v>
      </c>
      <c r="AN4">
        <v>0.811473</v>
      </c>
      <c r="AO4">
        <v>0</v>
      </c>
      <c r="AP4">
        <v>0.24684900000000001</v>
      </c>
      <c r="AQ4">
        <v>0</v>
      </c>
      <c r="AR4">
        <v>50.525939999999999</v>
      </c>
      <c r="AS4">
        <v>31.365625000000001</v>
      </c>
      <c r="AT4">
        <v>7.2247079999999997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77.684061000000014</v>
      </c>
      <c r="BA4">
        <f t="shared" ref="BA4:BA67" si="1">SUM(B4:AZ4)</f>
        <v>1966.3617399999996</v>
      </c>
      <c r="BD4">
        <v>7.52</v>
      </c>
      <c r="BE4">
        <v>1.88</v>
      </c>
      <c r="BF4">
        <v>2.92</v>
      </c>
      <c r="BG4">
        <v>1.77</v>
      </c>
      <c r="BH4">
        <v>9</v>
      </c>
      <c r="BI4">
        <v>0.84</v>
      </c>
      <c r="BJ4">
        <v>1.42</v>
      </c>
      <c r="BK4">
        <v>1.81</v>
      </c>
      <c r="BL4">
        <v>1.02</v>
      </c>
      <c r="BM4">
        <v>0.19</v>
      </c>
      <c r="BN4">
        <v>3.44</v>
      </c>
      <c r="BO4">
        <v>2.91</v>
      </c>
      <c r="BP4">
        <v>0.24</v>
      </c>
      <c r="BQ4">
        <v>1.95</v>
      </c>
      <c r="BR4">
        <v>1.03</v>
      </c>
      <c r="BS4">
        <v>1.56</v>
      </c>
      <c r="BT4">
        <v>2.5942379999999998</v>
      </c>
      <c r="BU4">
        <v>1.292867</v>
      </c>
      <c r="BV4">
        <v>1.902533</v>
      </c>
      <c r="BW4">
        <v>1.872044</v>
      </c>
      <c r="BX4">
        <v>0.944079</v>
      </c>
      <c r="BY4">
        <v>2.5857329999999998</v>
      </c>
      <c r="BZ4">
        <v>1.2790760000000001</v>
      </c>
      <c r="CA4">
        <v>0</v>
      </c>
      <c r="CB4">
        <v>4.9259999999999998E-3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0.90098199999999995</v>
      </c>
      <c r="CL4">
        <v>1.867362</v>
      </c>
      <c r="CM4">
        <v>3.3835139999999999</v>
      </c>
      <c r="CN4">
        <v>3.4131680000000002</v>
      </c>
      <c r="CO4">
        <v>2.0134240000000001</v>
      </c>
      <c r="CP4">
        <v>4.102703</v>
      </c>
      <c r="CQ4">
        <v>0</v>
      </c>
      <c r="CR4">
        <v>0.81319799999999998</v>
      </c>
      <c r="CS4">
        <v>2.6914380000000002</v>
      </c>
      <c r="CT4">
        <v>0.477881</v>
      </c>
      <c r="CU4">
        <v>0</v>
      </c>
      <c r="CV4">
        <v>0</v>
      </c>
      <c r="CW4">
        <v>0.92514399999999997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77.684061000000014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331.34057899999999</v>
      </c>
      <c r="L5">
        <v>421.62759999999997</v>
      </c>
      <c r="M5">
        <v>89.521602999999999</v>
      </c>
      <c r="N5">
        <v>114.78770799999999</v>
      </c>
      <c r="O5">
        <v>60.117179</v>
      </c>
      <c r="P5">
        <v>70.065237999999994</v>
      </c>
      <c r="Q5">
        <v>20.939360000000001</v>
      </c>
      <c r="R5">
        <v>40.719051999999998</v>
      </c>
      <c r="S5">
        <v>25.361632</v>
      </c>
      <c r="T5">
        <v>0.53956000000000004</v>
      </c>
      <c r="U5">
        <v>336.23741200000001</v>
      </c>
      <c r="V5">
        <v>19.973355000000002</v>
      </c>
      <c r="W5">
        <v>33.529134999999997</v>
      </c>
      <c r="X5">
        <v>142.131305</v>
      </c>
      <c r="Y5">
        <v>0</v>
      </c>
      <c r="Z5">
        <v>6.3145860000000003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8.0280629999999995</v>
      </c>
      <c r="AG5">
        <v>41.259303000000003</v>
      </c>
      <c r="AH5">
        <v>0</v>
      </c>
      <c r="AI5">
        <v>0</v>
      </c>
      <c r="AJ5">
        <v>0</v>
      </c>
      <c r="AK5">
        <v>25.586493999999998</v>
      </c>
      <c r="AL5">
        <v>0</v>
      </c>
      <c r="AM5">
        <v>10.52027</v>
      </c>
      <c r="AN5">
        <v>0.83034399999999997</v>
      </c>
      <c r="AO5">
        <v>0</v>
      </c>
      <c r="AP5">
        <v>0.24684900000000001</v>
      </c>
      <c r="AQ5">
        <v>0</v>
      </c>
      <c r="AR5">
        <v>50.525939999999999</v>
      </c>
      <c r="AS5">
        <v>31.365625000000001</v>
      </c>
      <c r="AT5">
        <v>7.2247079999999997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77.715250000000026</v>
      </c>
      <c r="BA5">
        <f t="shared" si="1"/>
        <v>1966.5081499999999</v>
      </c>
      <c r="BD5">
        <v>7.52</v>
      </c>
      <c r="BE5">
        <v>1.88</v>
      </c>
      <c r="BF5">
        <v>2.92</v>
      </c>
      <c r="BG5">
        <v>1.77</v>
      </c>
      <c r="BH5">
        <v>9</v>
      </c>
      <c r="BI5">
        <v>0.84</v>
      </c>
      <c r="BJ5">
        <v>1.42</v>
      </c>
      <c r="BK5">
        <v>1.81</v>
      </c>
      <c r="BL5">
        <v>1.02</v>
      </c>
      <c r="BM5">
        <v>0.19</v>
      </c>
      <c r="BN5">
        <v>3.44</v>
      </c>
      <c r="BO5">
        <v>2.91</v>
      </c>
      <c r="BP5">
        <v>0.24</v>
      </c>
      <c r="BQ5">
        <v>1.95</v>
      </c>
      <c r="BR5">
        <v>1.03</v>
      </c>
      <c r="BS5">
        <v>1.56</v>
      </c>
      <c r="BT5">
        <v>2.5942379999999998</v>
      </c>
      <c r="BU5">
        <v>1.292867</v>
      </c>
      <c r="BV5">
        <v>1.9337219999999999</v>
      </c>
      <c r="BW5">
        <v>1.872044</v>
      </c>
      <c r="BX5">
        <v>0.944079</v>
      </c>
      <c r="BY5">
        <v>2.5857329999999998</v>
      </c>
      <c r="BZ5">
        <v>1.2790760000000001</v>
      </c>
      <c r="CA5">
        <v>0</v>
      </c>
      <c r="CB5">
        <v>4.9259999999999998E-3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0.90098199999999995</v>
      </c>
      <c r="CL5">
        <v>1.867362</v>
      </c>
      <c r="CM5">
        <v>3.3835139999999999</v>
      </c>
      <c r="CN5">
        <v>3.4131680000000002</v>
      </c>
      <c r="CO5">
        <v>2.0134240000000001</v>
      </c>
      <c r="CP5">
        <v>4.102703</v>
      </c>
      <c r="CQ5">
        <v>0</v>
      </c>
      <c r="CR5">
        <v>0.81319799999999998</v>
      </c>
      <c r="CS5">
        <v>2.6914380000000002</v>
      </c>
      <c r="CT5">
        <v>0.477881</v>
      </c>
      <c r="CU5">
        <v>0</v>
      </c>
      <c r="CV5">
        <v>0</v>
      </c>
      <c r="CW5">
        <v>0.92514399999999997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77.715250000000026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331.34057899999999</v>
      </c>
      <c r="L6">
        <v>421.62759999999997</v>
      </c>
      <c r="M6">
        <v>89.521602999999999</v>
      </c>
      <c r="N6">
        <v>114.78770799999999</v>
      </c>
      <c r="O6">
        <v>60.117179</v>
      </c>
      <c r="P6">
        <v>70.065237999999994</v>
      </c>
      <c r="Q6">
        <v>20.939360000000001</v>
      </c>
      <c r="R6">
        <v>40.719051999999998</v>
      </c>
      <c r="S6">
        <v>25.361632</v>
      </c>
      <c r="T6">
        <v>0.53956000000000004</v>
      </c>
      <c r="U6">
        <v>336.23741200000001</v>
      </c>
      <c r="V6">
        <v>19.973355000000002</v>
      </c>
      <c r="W6">
        <v>33.529134999999997</v>
      </c>
      <c r="X6">
        <v>142.131305</v>
      </c>
      <c r="Y6">
        <v>0</v>
      </c>
      <c r="Z6">
        <v>6.3145860000000003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8.0280629999999995</v>
      </c>
      <c r="AG6">
        <v>41.259303000000003</v>
      </c>
      <c r="AH6">
        <v>0</v>
      </c>
      <c r="AI6">
        <v>0</v>
      </c>
      <c r="AJ6">
        <v>0</v>
      </c>
      <c r="AK6">
        <v>25.586493999999998</v>
      </c>
      <c r="AL6">
        <v>0</v>
      </c>
      <c r="AM6">
        <v>10.52027</v>
      </c>
      <c r="AN6">
        <v>0.83034399999999997</v>
      </c>
      <c r="AO6">
        <v>0</v>
      </c>
      <c r="AP6">
        <v>0.24684900000000001</v>
      </c>
      <c r="AQ6">
        <v>0</v>
      </c>
      <c r="AR6">
        <v>50.525939999999999</v>
      </c>
      <c r="AS6">
        <v>31.365625000000001</v>
      </c>
      <c r="AT6">
        <v>7.2247079999999997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77.715250000000026</v>
      </c>
      <c r="BA6">
        <f t="shared" si="1"/>
        <v>1966.5081499999999</v>
      </c>
      <c r="BD6">
        <v>7.52</v>
      </c>
      <c r="BE6">
        <v>1.88</v>
      </c>
      <c r="BF6">
        <v>2.92</v>
      </c>
      <c r="BG6">
        <v>1.77</v>
      </c>
      <c r="BH6">
        <v>9</v>
      </c>
      <c r="BI6">
        <v>0.84</v>
      </c>
      <c r="BJ6">
        <v>1.42</v>
      </c>
      <c r="BK6">
        <v>1.81</v>
      </c>
      <c r="BL6">
        <v>1.02</v>
      </c>
      <c r="BM6">
        <v>0.19</v>
      </c>
      <c r="BN6">
        <v>3.44</v>
      </c>
      <c r="BO6">
        <v>2.91</v>
      </c>
      <c r="BP6">
        <v>0.24</v>
      </c>
      <c r="BQ6">
        <v>1.95</v>
      </c>
      <c r="BR6">
        <v>1.03</v>
      </c>
      <c r="BS6">
        <v>1.56</v>
      </c>
      <c r="BT6">
        <v>2.5942379999999998</v>
      </c>
      <c r="BU6">
        <v>1.292867</v>
      </c>
      <c r="BV6">
        <v>1.9337219999999999</v>
      </c>
      <c r="BW6">
        <v>1.872044</v>
      </c>
      <c r="BX6">
        <v>0.944079</v>
      </c>
      <c r="BY6">
        <v>2.5857329999999998</v>
      </c>
      <c r="BZ6">
        <v>1.2790760000000001</v>
      </c>
      <c r="CA6">
        <v>0</v>
      </c>
      <c r="CB6">
        <v>4.9259999999999998E-3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0.90098199999999995</v>
      </c>
      <c r="CL6">
        <v>1.867362</v>
      </c>
      <c r="CM6">
        <v>3.3835139999999999</v>
      </c>
      <c r="CN6">
        <v>3.4131680000000002</v>
      </c>
      <c r="CO6">
        <v>2.0134240000000001</v>
      </c>
      <c r="CP6">
        <v>4.102703</v>
      </c>
      <c r="CQ6">
        <v>0</v>
      </c>
      <c r="CR6">
        <v>0.81319799999999998</v>
      </c>
      <c r="CS6">
        <v>2.6914380000000002</v>
      </c>
      <c r="CT6">
        <v>0.477881</v>
      </c>
      <c r="CU6">
        <v>0</v>
      </c>
      <c r="CV6">
        <v>0</v>
      </c>
      <c r="CW6">
        <v>0.92514399999999997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77.715250000000026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331.34057899999999</v>
      </c>
      <c r="L7">
        <v>421.62759999999997</v>
      </c>
      <c r="M7">
        <v>89.521602999999999</v>
      </c>
      <c r="N7">
        <v>114.78770799999999</v>
      </c>
      <c r="O7">
        <v>60.117179</v>
      </c>
      <c r="P7">
        <v>70.065237999999994</v>
      </c>
      <c r="Q7">
        <v>20.948995</v>
      </c>
      <c r="R7">
        <v>40.738321999999997</v>
      </c>
      <c r="S7">
        <v>25.371267</v>
      </c>
      <c r="T7">
        <v>0.53956000000000004</v>
      </c>
      <c r="U7">
        <v>336.23741200000001</v>
      </c>
      <c r="V7">
        <v>19.973355000000002</v>
      </c>
      <c r="W7">
        <v>33.529134999999997</v>
      </c>
      <c r="X7">
        <v>142.131305</v>
      </c>
      <c r="Y7">
        <v>0</v>
      </c>
      <c r="Z7">
        <v>6.3145860000000003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8.0280629999999995</v>
      </c>
      <c r="AG7">
        <v>41.259303000000003</v>
      </c>
      <c r="AH7">
        <v>0</v>
      </c>
      <c r="AI7">
        <v>0</v>
      </c>
      <c r="AJ7">
        <v>0</v>
      </c>
      <c r="AK7">
        <v>25.586493999999998</v>
      </c>
      <c r="AL7">
        <v>0</v>
      </c>
      <c r="AM7">
        <v>10.52027</v>
      </c>
      <c r="AN7">
        <v>0.83034399999999997</v>
      </c>
      <c r="AO7">
        <v>0</v>
      </c>
      <c r="AP7">
        <v>1.110819</v>
      </c>
      <c r="AQ7">
        <v>0</v>
      </c>
      <c r="AR7">
        <v>42.548160000000003</v>
      </c>
      <c r="AS7">
        <v>30.733129000000002</v>
      </c>
      <c r="AT7">
        <v>7.2247079999999997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77.746440000000021</v>
      </c>
      <c r="BA7">
        <f t="shared" si="1"/>
        <v>1958.8315739999996</v>
      </c>
      <c r="BD7">
        <v>7.52</v>
      </c>
      <c r="BE7">
        <v>1.88</v>
      </c>
      <c r="BF7">
        <v>2.92</v>
      </c>
      <c r="BG7">
        <v>1.77</v>
      </c>
      <c r="BH7">
        <v>9</v>
      </c>
      <c r="BI7">
        <v>0.84</v>
      </c>
      <c r="BJ7">
        <v>1.42</v>
      </c>
      <c r="BK7">
        <v>1.81</v>
      </c>
      <c r="BL7">
        <v>1.02</v>
      </c>
      <c r="BM7">
        <v>0.19</v>
      </c>
      <c r="BN7">
        <v>3.44</v>
      </c>
      <c r="BO7">
        <v>2.91</v>
      </c>
      <c r="BP7">
        <v>0.24</v>
      </c>
      <c r="BQ7">
        <v>1.95</v>
      </c>
      <c r="BR7">
        <v>1.03</v>
      </c>
      <c r="BS7">
        <v>1.56</v>
      </c>
      <c r="BT7">
        <v>2.5942379999999998</v>
      </c>
      <c r="BU7">
        <v>1.292867</v>
      </c>
      <c r="BV7">
        <v>1.964912</v>
      </c>
      <c r="BW7">
        <v>1.872044</v>
      </c>
      <c r="BX7">
        <v>0.944079</v>
      </c>
      <c r="BY7">
        <v>2.5857329999999998</v>
      </c>
      <c r="BZ7">
        <v>1.2790760000000001</v>
      </c>
      <c r="CA7">
        <v>0</v>
      </c>
      <c r="CB7">
        <v>4.9259999999999998E-3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0.90098199999999995</v>
      </c>
      <c r="CL7">
        <v>1.867362</v>
      </c>
      <c r="CM7">
        <v>3.3835139999999999</v>
      </c>
      <c r="CN7">
        <v>3.4131680000000002</v>
      </c>
      <c r="CO7">
        <v>2.0134240000000001</v>
      </c>
      <c r="CP7">
        <v>4.102703</v>
      </c>
      <c r="CQ7">
        <v>0</v>
      </c>
      <c r="CR7">
        <v>0.81319799999999998</v>
      </c>
      <c r="CS7">
        <v>2.6914380000000002</v>
      </c>
      <c r="CT7">
        <v>0.477881</v>
      </c>
      <c r="CU7">
        <v>0</v>
      </c>
      <c r="CV7">
        <v>0</v>
      </c>
      <c r="CW7">
        <v>0.92514399999999997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77.746440000000021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331.34057899999999</v>
      </c>
      <c r="L8">
        <v>421.62759999999997</v>
      </c>
      <c r="M8">
        <v>89.521602999999999</v>
      </c>
      <c r="N8">
        <v>114.78770799999999</v>
      </c>
      <c r="O8">
        <v>60.117179</v>
      </c>
      <c r="P8">
        <v>70.065237999999994</v>
      </c>
      <c r="Q8">
        <v>20.958629999999999</v>
      </c>
      <c r="R8">
        <v>40.738321999999997</v>
      </c>
      <c r="S8">
        <v>25.371267</v>
      </c>
      <c r="T8">
        <v>0.53956000000000004</v>
      </c>
      <c r="U8">
        <v>336.23741200000001</v>
      </c>
      <c r="V8">
        <v>19.973355000000002</v>
      </c>
      <c r="W8">
        <v>33.529134999999997</v>
      </c>
      <c r="X8">
        <v>142.131305</v>
      </c>
      <c r="Y8">
        <v>0</v>
      </c>
      <c r="Z8">
        <v>6.3145860000000003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8.0280629999999995</v>
      </c>
      <c r="AG8">
        <v>41.259303000000003</v>
      </c>
      <c r="AH8">
        <v>0</v>
      </c>
      <c r="AI8">
        <v>0</v>
      </c>
      <c r="AJ8">
        <v>0</v>
      </c>
      <c r="AK8">
        <v>25.586493999999998</v>
      </c>
      <c r="AL8">
        <v>0</v>
      </c>
      <c r="AM8">
        <v>10.52027</v>
      </c>
      <c r="AN8">
        <v>0.83034399999999997</v>
      </c>
      <c r="AO8">
        <v>0</v>
      </c>
      <c r="AP8">
        <v>1.110819</v>
      </c>
      <c r="AQ8">
        <v>0</v>
      </c>
      <c r="AR8">
        <v>42.548160000000003</v>
      </c>
      <c r="AS8">
        <v>30.733129000000002</v>
      </c>
      <c r="AT8">
        <v>7.2247079999999997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77.777629000000019</v>
      </c>
      <c r="BA8">
        <f t="shared" si="1"/>
        <v>1958.8723979999997</v>
      </c>
      <c r="BD8">
        <v>7.52</v>
      </c>
      <c r="BE8">
        <v>1.88</v>
      </c>
      <c r="BF8">
        <v>2.92</v>
      </c>
      <c r="BG8">
        <v>1.77</v>
      </c>
      <c r="BH8">
        <v>9</v>
      </c>
      <c r="BI8">
        <v>0.84</v>
      </c>
      <c r="BJ8">
        <v>1.42</v>
      </c>
      <c r="BK8">
        <v>1.81</v>
      </c>
      <c r="BL8">
        <v>1.02</v>
      </c>
      <c r="BM8">
        <v>0.19</v>
      </c>
      <c r="BN8">
        <v>3.44</v>
      </c>
      <c r="BO8">
        <v>2.91</v>
      </c>
      <c r="BP8">
        <v>0.24</v>
      </c>
      <c r="BQ8">
        <v>1.95</v>
      </c>
      <c r="BR8">
        <v>1.03</v>
      </c>
      <c r="BS8">
        <v>1.56</v>
      </c>
      <c r="BT8">
        <v>2.5942379999999998</v>
      </c>
      <c r="BU8">
        <v>1.292867</v>
      </c>
      <c r="BV8">
        <v>1.9961009999999999</v>
      </c>
      <c r="BW8">
        <v>1.872044</v>
      </c>
      <c r="BX8">
        <v>0.944079</v>
      </c>
      <c r="BY8">
        <v>2.5857329999999998</v>
      </c>
      <c r="BZ8">
        <v>1.2790760000000001</v>
      </c>
      <c r="CA8">
        <v>0</v>
      </c>
      <c r="CB8">
        <v>4.9259999999999998E-3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0.90098199999999995</v>
      </c>
      <c r="CL8">
        <v>1.867362</v>
      </c>
      <c r="CM8">
        <v>3.3835139999999999</v>
      </c>
      <c r="CN8">
        <v>3.4131680000000002</v>
      </c>
      <c r="CO8">
        <v>2.0134240000000001</v>
      </c>
      <c r="CP8">
        <v>4.102703</v>
      </c>
      <c r="CQ8">
        <v>0</v>
      </c>
      <c r="CR8">
        <v>0.81319799999999998</v>
      </c>
      <c r="CS8">
        <v>2.6914380000000002</v>
      </c>
      <c r="CT8">
        <v>0.477881</v>
      </c>
      <c r="CU8">
        <v>0</v>
      </c>
      <c r="CV8">
        <v>0</v>
      </c>
      <c r="CW8">
        <v>0.92514399999999997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77.777629000000019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331.34057899999999</v>
      </c>
      <c r="L9">
        <v>421.62759999999997</v>
      </c>
      <c r="M9">
        <v>89.521602999999999</v>
      </c>
      <c r="N9">
        <v>114.78770799999999</v>
      </c>
      <c r="O9">
        <v>60.117179</v>
      </c>
      <c r="P9">
        <v>70.065237999999994</v>
      </c>
      <c r="Q9">
        <v>20.958629999999999</v>
      </c>
      <c r="R9">
        <v>40.738321999999997</v>
      </c>
      <c r="S9">
        <v>25.371267</v>
      </c>
      <c r="T9">
        <v>0.53956000000000004</v>
      </c>
      <c r="U9">
        <v>336.23741200000001</v>
      </c>
      <c r="V9">
        <v>19.973355000000002</v>
      </c>
      <c r="W9">
        <v>33.529134999999997</v>
      </c>
      <c r="X9">
        <v>142.131305</v>
      </c>
      <c r="Y9">
        <v>0</v>
      </c>
      <c r="Z9">
        <v>6.3145860000000003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8.0280629999999995</v>
      </c>
      <c r="AG9">
        <v>41.259303000000003</v>
      </c>
      <c r="AH9">
        <v>0</v>
      </c>
      <c r="AI9">
        <v>0</v>
      </c>
      <c r="AJ9">
        <v>0</v>
      </c>
      <c r="AK9">
        <v>25.586493999999998</v>
      </c>
      <c r="AL9">
        <v>0</v>
      </c>
      <c r="AM9">
        <v>10.52027</v>
      </c>
      <c r="AN9">
        <v>0.83034399999999997</v>
      </c>
      <c r="AO9">
        <v>0</v>
      </c>
      <c r="AP9">
        <v>1.110819</v>
      </c>
      <c r="AQ9">
        <v>0</v>
      </c>
      <c r="AR9">
        <v>42.548160000000003</v>
      </c>
      <c r="AS9">
        <v>30.733129000000002</v>
      </c>
      <c r="AT9">
        <v>7.2247079999999997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77.777629000000019</v>
      </c>
      <c r="BA9">
        <f t="shared" si="1"/>
        <v>1958.8723979999997</v>
      </c>
      <c r="BD9">
        <v>7.52</v>
      </c>
      <c r="BE9">
        <v>1.88</v>
      </c>
      <c r="BF9">
        <v>2.92</v>
      </c>
      <c r="BG9">
        <v>1.77</v>
      </c>
      <c r="BH9">
        <v>9</v>
      </c>
      <c r="BI9">
        <v>0.84</v>
      </c>
      <c r="BJ9">
        <v>1.42</v>
      </c>
      <c r="BK9">
        <v>1.81</v>
      </c>
      <c r="BL9">
        <v>1.02</v>
      </c>
      <c r="BM9">
        <v>0.19</v>
      </c>
      <c r="BN9">
        <v>3.44</v>
      </c>
      <c r="BO9">
        <v>2.91</v>
      </c>
      <c r="BP9">
        <v>0.24</v>
      </c>
      <c r="BQ9">
        <v>1.95</v>
      </c>
      <c r="BR9">
        <v>1.03</v>
      </c>
      <c r="BS9">
        <v>1.56</v>
      </c>
      <c r="BT9">
        <v>2.5942379999999998</v>
      </c>
      <c r="BU9">
        <v>1.292867</v>
      </c>
      <c r="BV9">
        <v>1.9961009999999999</v>
      </c>
      <c r="BW9">
        <v>1.872044</v>
      </c>
      <c r="BX9">
        <v>0.944079</v>
      </c>
      <c r="BY9">
        <v>2.5857329999999998</v>
      </c>
      <c r="BZ9">
        <v>1.2790760000000001</v>
      </c>
      <c r="CA9">
        <v>0</v>
      </c>
      <c r="CB9">
        <v>4.9259999999999998E-3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0.90098199999999995</v>
      </c>
      <c r="CL9">
        <v>1.867362</v>
      </c>
      <c r="CM9">
        <v>3.3835139999999999</v>
      </c>
      <c r="CN9">
        <v>3.4131680000000002</v>
      </c>
      <c r="CO9">
        <v>2.0134240000000001</v>
      </c>
      <c r="CP9">
        <v>4.102703</v>
      </c>
      <c r="CQ9">
        <v>0</v>
      </c>
      <c r="CR9">
        <v>0.81319799999999998</v>
      </c>
      <c r="CS9">
        <v>2.6914380000000002</v>
      </c>
      <c r="CT9">
        <v>0.477881</v>
      </c>
      <c r="CU9">
        <v>0</v>
      </c>
      <c r="CV9">
        <v>0</v>
      </c>
      <c r="CW9">
        <v>0.92514399999999997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77.777629000000019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331.34057899999999</v>
      </c>
      <c r="L10">
        <v>421.62759999999997</v>
      </c>
      <c r="M10">
        <v>89.521602999999999</v>
      </c>
      <c r="N10">
        <v>114.78770799999999</v>
      </c>
      <c r="O10">
        <v>60.117179</v>
      </c>
      <c r="P10">
        <v>70.065237999999994</v>
      </c>
      <c r="Q10">
        <v>20.958629999999999</v>
      </c>
      <c r="R10">
        <v>40.738321999999997</v>
      </c>
      <c r="S10">
        <v>25.371267</v>
      </c>
      <c r="T10">
        <v>0.53956000000000004</v>
      </c>
      <c r="U10">
        <v>336.23741200000001</v>
      </c>
      <c r="V10">
        <v>19.973355000000002</v>
      </c>
      <c r="W10">
        <v>33.529134999999997</v>
      </c>
      <c r="X10">
        <v>142.131305</v>
      </c>
      <c r="Y10">
        <v>0</v>
      </c>
      <c r="Z10">
        <v>6.3145860000000003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8.0280629999999995</v>
      </c>
      <c r="AG10">
        <v>41.259303000000003</v>
      </c>
      <c r="AH10">
        <v>0</v>
      </c>
      <c r="AI10">
        <v>0</v>
      </c>
      <c r="AJ10">
        <v>0</v>
      </c>
      <c r="AK10">
        <v>25.586493999999998</v>
      </c>
      <c r="AL10">
        <v>0</v>
      </c>
      <c r="AM10">
        <v>10.52027</v>
      </c>
      <c r="AN10">
        <v>0.83034399999999997</v>
      </c>
      <c r="AO10">
        <v>0</v>
      </c>
      <c r="AP10">
        <v>1.110819</v>
      </c>
      <c r="AQ10">
        <v>0</v>
      </c>
      <c r="AR10">
        <v>42.548160000000003</v>
      </c>
      <c r="AS10">
        <v>30.733129000000002</v>
      </c>
      <c r="AT10">
        <v>7.2247079999999997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77.819214000000017</v>
      </c>
      <c r="BA10">
        <f t="shared" si="1"/>
        <v>1958.9139829999999</v>
      </c>
      <c r="BD10">
        <v>7.52</v>
      </c>
      <c r="BE10">
        <v>1.88</v>
      </c>
      <c r="BF10">
        <v>2.92</v>
      </c>
      <c r="BG10">
        <v>1.77</v>
      </c>
      <c r="BH10">
        <v>9</v>
      </c>
      <c r="BI10">
        <v>0.84</v>
      </c>
      <c r="BJ10">
        <v>1.42</v>
      </c>
      <c r="BK10">
        <v>1.81</v>
      </c>
      <c r="BL10">
        <v>1.02</v>
      </c>
      <c r="BM10">
        <v>0.19</v>
      </c>
      <c r="BN10">
        <v>3.44</v>
      </c>
      <c r="BO10">
        <v>2.91</v>
      </c>
      <c r="BP10">
        <v>0.24</v>
      </c>
      <c r="BQ10">
        <v>1.95</v>
      </c>
      <c r="BR10">
        <v>1.03</v>
      </c>
      <c r="BS10">
        <v>1.56</v>
      </c>
      <c r="BT10">
        <v>2.5942379999999998</v>
      </c>
      <c r="BU10">
        <v>1.292867</v>
      </c>
      <c r="BV10">
        <v>2.0376859999999999</v>
      </c>
      <c r="BW10">
        <v>1.872044</v>
      </c>
      <c r="BX10">
        <v>0.944079</v>
      </c>
      <c r="BY10">
        <v>2.5857329999999998</v>
      </c>
      <c r="BZ10">
        <v>1.2790760000000001</v>
      </c>
      <c r="CA10">
        <v>0</v>
      </c>
      <c r="CB10">
        <v>4.9259999999999998E-3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0.90098199999999995</v>
      </c>
      <c r="CL10">
        <v>1.867362</v>
      </c>
      <c r="CM10">
        <v>3.3835139999999999</v>
      </c>
      <c r="CN10">
        <v>3.4131680000000002</v>
      </c>
      <c r="CO10">
        <v>2.0134240000000001</v>
      </c>
      <c r="CP10">
        <v>4.102703</v>
      </c>
      <c r="CQ10">
        <v>0</v>
      </c>
      <c r="CR10">
        <v>0.81319799999999998</v>
      </c>
      <c r="CS10">
        <v>2.6914380000000002</v>
      </c>
      <c r="CT10">
        <v>0.477881</v>
      </c>
      <c r="CU10">
        <v>0</v>
      </c>
      <c r="CV10">
        <v>0</v>
      </c>
      <c r="CW10">
        <v>0.92514399999999997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77.819214000000017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331.34057899999999</v>
      </c>
      <c r="L11">
        <v>421.62759999999997</v>
      </c>
      <c r="M11">
        <v>89.521602999999999</v>
      </c>
      <c r="N11">
        <v>114.78770799999999</v>
      </c>
      <c r="O11">
        <v>60.117179</v>
      </c>
      <c r="P11">
        <v>70.065237999999994</v>
      </c>
      <c r="Q11">
        <v>20.958629999999999</v>
      </c>
      <c r="R11">
        <v>40.728687000000001</v>
      </c>
      <c r="S11">
        <v>25.361632</v>
      </c>
      <c r="T11">
        <v>0.53956000000000004</v>
      </c>
      <c r="U11">
        <v>336.23741200000001</v>
      </c>
      <c r="V11">
        <v>19.973355000000002</v>
      </c>
      <c r="W11">
        <v>33.529134999999997</v>
      </c>
      <c r="X11">
        <v>142.131305</v>
      </c>
      <c r="Y11">
        <v>0</v>
      </c>
      <c r="Z11">
        <v>6.3145860000000003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8.0280629999999995</v>
      </c>
      <c r="AG11">
        <v>41.259303000000003</v>
      </c>
      <c r="AH11">
        <v>0</v>
      </c>
      <c r="AI11">
        <v>0</v>
      </c>
      <c r="AJ11">
        <v>0</v>
      </c>
      <c r="AK11">
        <v>25.586493999999998</v>
      </c>
      <c r="AL11">
        <v>0</v>
      </c>
      <c r="AM11">
        <v>10.52027</v>
      </c>
      <c r="AN11">
        <v>0.83034399999999997</v>
      </c>
      <c r="AO11">
        <v>0</v>
      </c>
      <c r="AP11">
        <v>1.110819</v>
      </c>
      <c r="AQ11">
        <v>0</v>
      </c>
      <c r="AR11">
        <v>42.548160000000003</v>
      </c>
      <c r="AS11">
        <v>30.733129000000002</v>
      </c>
      <c r="AT11">
        <v>7.2247079999999997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77.880800000000022</v>
      </c>
      <c r="BA11">
        <f t="shared" si="1"/>
        <v>1958.9562989999999</v>
      </c>
      <c r="BD11">
        <v>7.52</v>
      </c>
      <c r="BE11">
        <v>1.88</v>
      </c>
      <c r="BF11">
        <v>2.92</v>
      </c>
      <c r="BG11">
        <v>1.77</v>
      </c>
      <c r="BH11">
        <v>9</v>
      </c>
      <c r="BI11">
        <v>0.84</v>
      </c>
      <c r="BJ11">
        <v>1.42</v>
      </c>
      <c r="BK11">
        <v>1.83</v>
      </c>
      <c r="BL11">
        <v>1.02</v>
      </c>
      <c r="BM11">
        <v>0.19</v>
      </c>
      <c r="BN11">
        <v>3.44</v>
      </c>
      <c r="BO11">
        <v>2.91</v>
      </c>
      <c r="BP11">
        <v>0.24</v>
      </c>
      <c r="BQ11">
        <v>1.95</v>
      </c>
      <c r="BR11">
        <v>1.03</v>
      </c>
      <c r="BS11">
        <v>1.56</v>
      </c>
      <c r="BT11">
        <v>2.5942379999999998</v>
      </c>
      <c r="BU11">
        <v>1.292867</v>
      </c>
      <c r="BV11">
        <v>2.079272</v>
      </c>
      <c r="BW11">
        <v>1.872044</v>
      </c>
      <c r="BX11">
        <v>0.944079</v>
      </c>
      <c r="BY11">
        <v>2.5857329999999998</v>
      </c>
      <c r="BZ11">
        <v>1.2790760000000001</v>
      </c>
      <c r="CA11">
        <v>0</v>
      </c>
      <c r="CB11">
        <v>4.9259999999999998E-3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0.90098199999999995</v>
      </c>
      <c r="CL11">
        <v>1.867362</v>
      </c>
      <c r="CM11">
        <v>3.3835139999999999</v>
      </c>
      <c r="CN11">
        <v>3.4131680000000002</v>
      </c>
      <c r="CO11">
        <v>2.0134240000000001</v>
      </c>
      <c r="CP11">
        <v>4.102703</v>
      </c>
      <c r="CQ11">
        <v>0</v>
      </c>
      <c r="CR11">
        <v>0.81319799999999998</v>
      </c>
      <c r="CS11">
        <v>2.6914380000000002</v>
      </c>
      <c r="CT11">
        <v>0.477881</v>
      </c>
      <c r="CU11">
        <v>0</v>
      </c>
      <c r="CV11">
        <v>0</v>
      </c>
      <c r="CW11">
        <v>0.92514399999999997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77.880800000000022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331.34057899999999</v>
      </c>
      <c r="L12">
        <v>421.62759999999997</v>
      </c>
      <c r="M12">
        <v>89.521602999999999</v>
      </c>
      <c r="N12">
        <v>114.78770799999999</v>
      </c>
      <c r="O12">
        <v>60.117179</v>
      </c>
      <c r="P12">
        <v>70.065237999999994</v>
      </c>
      <c r="Q12">
        <v>20.958629999999999</v>
      </c>
      <c r="R12">
        <v>40.728687000000001</v>
      </c>
      <c r="S12">
        <v>25.361632</v>
      </c>
      <c r="T12">
        <v>0.53956000000000004</v>
      </c>
      <c r="U12">
        <v>336.23741200000001</v>
      </c>
      <c r="V12">
        <v>19.973355000000002</v>
      </c>
      <c r="W12">
        <v>33.529134999999997</v>
      </c>
      <c r="X12">
        <v>142.131305</v>
      </c>
      <c r="Y12">
        <v>0</v>
      </c>
      <c r="Z12">
        <v>6.3145860000000003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8.0280629999999995</v>
      </c>
      <c r="AG12">
        <v>41.259303000000003</v>
      </c>
      <c r="AH12">
        <v>0</v>
      </c>
      <c r="AI12">
        <v>0</v>
      </c>
      <c r="AJ12">
        <v>0</v>
      </c>
      <c r="AK12">
        <v>25.586493999999998</v>
      </c>
      <c r="AL12">
        <v>0</v>
      </c>
      <c r="AM12">
        <v>10.52027</v>
      </c>
      <c r="AN12">
        <v>0.83034399999999997</v>
      </c>
      <c r="AO12">
        <v>0</v>
      </c>
      <c r="AP12">
        <v>1.110819</v>
      </c>
      <c r="AQ12">
        <v>0</v>
      </c>
      <c r="AR12">
        <v>42.548160000000003</v>
      </c>
      <c r="AS12">
        <v>30.733129000000002</v>
      </c>
      <c r="AT12">
        <v>7.2247079999999997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77.90159300000002</v>
      </c>
      <c r="BA12">
        <f t="shared" si="1"/>
        <v>1958.9770920000001</v>
      </c>
      <c r="BD12">
        <v>7.52</v>
      </c>
      <c r="BE12">
        <v>1.88</v>
      </c>
      <c r="BF12">
        <v>2.92</v>
      </c>
      <c r="BG12">
        <v>1.77</v>
      </c>
      <c r="BH12">
        <v>9</v>
      </c>
      <c r="BI12">
        <v>0.84</v>
      </c>
      <c r="BJ12">
        <v>1.42</v>
      </c>
      <c r="BK12">
        <v>1.83</v>
      </c>
      <c r="BL12">
        <v>1.02</v>
      </c>
      <c r="BM12">
        <v>0.19</v>
      </c>
      <c r="BN12">
        <v>3.44</v>
      </c>
      <c r="BO12">
        <v>2.91</v>
      </c>
      <c r="BP12">
        <v>0.24</v>
      </c>
      <c r="BQ12">
        <v>1.95</v>
      </c>
      <c r="BR12">
        <v>1.03</v>
      </c>
      <c r="BS12">
        <v>1.56</v>
      </c>
      <c r="BT12">
        <v>2.5942379999999998</v>
      </c>
      <c r="BU12">
        <v>1.292867</v>
      </c>
      <c r="BV12">
        <v>2.1000649999999998</v>
      </c>
      <c r="BW12">
        <v>1.872044</v>
      </c>
      <c r="BX12">
        <v>0.944079</v>
      </c>
      <c r="BY12">
        <v>2.5857329999999998</v>
      </c>
      <c r="BZ12">
        <v>1.2790760000000001</v>
      </c>
      <c r="CA12">
        <v>0</v>
      </c>
      <c r="CB12">
        <v>4.9259999999999998E-3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0.90098199999999995</v>
      </c>
      <c r="CL12">
        <v>1.867362</v>
      </c>
      <c r="CM12">
        <v>3.3835139999999999</v>
      </c>
      <c r="CN12">
        <v>3.4131680000000002</v>
      </c>
      <c r="CO12">
        <v>2.0134240000000001</v>
      </c>
      <c r="CP12">
        <v>4.102703</v>
      </c>
      <c r="CQ12">
        <v>0</v>
      </c>
      <c r="CR12">
        <v>0.81319799999999998</v>
      </c>
      <c r="CS12">
        <v>2.6914380000000002</v>
      </c>
      <c r="CT12">
        <v>0.477881</v>
      </c>
      <c r="CU12">
        <v>0</v>
      </c>
      <c r="CV12">
        <v>0</v>
      </c>
      <c r="CW12">
        <v>0.92514399999999997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77.90159300000002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331.34057899999999</v>
      </c>
      <c r="L13">
        <v>421.62759999999997</v>
      </c>
      <c r="M13">
        <v>89.521602999999999</v>
      </c>
      <c r="N13">
        <v>114.78770799999999</v>
      </c>
      <c r="O13">
        <v>60.117179</v>
      </c>
      <c r="P13">
        <v>70.065237999999994</v>
      </c>
      <c r="Q13">
        <v>20.958629999999999</v>
      </c>
      <c r="R13">
        <v>40.728687000000001</v>
      </c>
      <c r="S13">
        <v>25.361632</v>
      </c>
      <c r="T13">
        <v>0.53956000000000004</v>
      </c>
      <c r="U13">
        <v>336.23741200000001</v>
      </c>
      <c r="V13">
        <v>19.973355000000002</v>
      </c>
      <c r="W13">
        <v>33.529134999999997</v>
      </c>
      <c r="X13">
        <v>142.131305</v>
      </c>
      <c r="Y13">
        <v>0</v>
      </c>
      <c r="Z13">
        <v>6.3145860000000003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8.0280629999999995</v>
      </c>
      <c r="AG13">
        <v>41.259303000000003</v>
      </c>
      <c r="AH13">
        <v>0</v>
      </c>
      <c r="AI13">
        <v>0</v>
      </c>
      <c r="AJ13">
        <v>0</v>
      </c>
      <c r="AK13">
        <v>25.586493999999998</v>
      </c>
      <c r="AL13">
        <v>0</v>
      </c>
      <c r="AM13">
        <v>10.52027</v>
      </c>
      <c r="AN13">
        <v>0.83034399999999997</v>
      </c>
      <c r="AO13">
        <v>0</v>
      </c>
      <c r="AP13">
        <v>1.110819</v>
      </c>
      <c r="AQ13">
        <v>0</v>
      </c>
      <c r="AR13">
        <v>50.525939999999999</v>
      </c>
      <c r="AS13">
        <v>30.733129000000002</v>
      </c>
      <c r="AT13">
        <v>7.2247079999999997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77.93278100000002</v>
      </c>
      <c r="BA13">
        <f t="shared" si="1"/>
        <v>1966.98606</v>
      </c>
      <c r="BD13">
        <v>7.52</v>
      </c>
      <c r="BE13">
        <v>1.88</v>
      </c>
      <c r="BF13">
        <v>2.92</v>
      </c>
      <c r="BG13">
        <v>1.77</v>
      </c>
      <c r="BH13">
        <v>9</v>
      </c>
      <c r="BI13">
        <v>0.84</v>
      </c>
      <c r="BJ13">
        <v>1.42</v>
      </c>
      <c r="BK13">
        <v>1.83</v>
      </c>
      <c r="BL13">
        <v>1.02</v>
      </c>
      <c r="BM13">
        <v>0.19</v>
      </c>
      <c r="BN13">
        <v>3.44</v>
      </c>
      <c r="BO13">
        <v>2.91</v>
      </c>
      <c r="BP13">
        <v>0.24</v>
      </c>
      <c r="BQ13">
        <v>1.95</v>
      </c>
      <c r="BR13">
        <v>1.03</v>
      </c>
      <c r="BS13">
        <v>1.56</v>
      </c>
      <c r="BT13">
        <v>2.5942379999999998</v>
      </c>
      <c r="BU13">
        <v>1.292867</v>
      </c>
      <c r="BV13">
        <v>2.1312530000000001</v>
      </c>
      <c r="BW13">
        <v>1.872044</v>
      </c>
      <c r="BX13">
        <v>0.944079</v>
      </c>
      <c r="BY13">
        <v>2.5857329999999998</v>
      </c>
      <c r="BZ13">
        <v>1.2790760000000001</v>
      </c>
      <c r="CA13">
        <v>0</v>
      </c>
      <c r="CB13">
        <v>4.9259999999999998E-3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0.90098199999999995</v>
      </c>
      <c r="CL13">
        <v>1.867362</v>
      </c>
      <c r="CM13">
        <v>3.3835139999999999</v>
      </c>
      <c r="CN13">
        <v>3.4131680000000002</v>
      </c>
      <c r="CO13">
        <v>2.0134240000000001</v>
      </c>
      <c r="CP13">
        <v>4.102703</v>
      </c>
      <c r="CQ13">
        <v>0</v>
      </c>
      <c r="CR13">
        <v>0.81319799999999998</v>
      </c>
      <c r="CS13">
        <v>2.6914380000000002</v>
      </c>
      <c r="CT13">
        <v>0.477881</v>
      </c>
      <c r="CU13">
        <v>0</v>
      </c>
      <c r="CV13">
        <v>0</v>
      </c>
      <c r="CW13">
        <v>0.92514399999999997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77.93278100000002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331.34057899999999</v>
      </c>
      <c r="L14">
        <v>421.62759999999997</v>
      </c>
      <c r="M14">
        <v>89.521602999999999</v>
      </c>
      <c r="N14">
        <v>114.78770799999999</v>
      </c>
      <c r="O14">
        <v>60.117179</v>
      </c>
      <c r="P14">
        <v>70.065237999999994</v>
      </c>
      <c r="Q14">
        <v>20.958629999999999</v>
      </c>
      <c r="R14">
        <v>40.738321999999997</v>
      </c>
      <c r="S14">
        <v>25.371267</v>
      </c>
      <c r="T14">
        <v>0.53956000000000004</v>
      </c>
      <c r="U14">
        <v>336.23741200000001</v>
      </c>
      <c r="V14">
        <v>19.973355000000002</v>
      </c>
      <c r="W14">
        <v>33.529134999999997</v>
      </c>
      <c r="X14">
        <v>142.131305</v>
      </c>
      <c r="Y14">
        <v>0</v>
      </c>
      <c r="Z14">
        <v>6.3145860000000003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8.0280629999999995</v>
      </c>
      <c r="AG14">
        <v>41.259303000000003</v>
      </c>
      <c r="AH14">
        <v>0</v>
      </c>
      <c r="AI14">
        <v>0</v>
      </c>
      <c r="AJ14">
        <v>0</v>
      </c>
      <c r="AK14">
        <v>25.586493999999998</v>
      </c>
      <c r="AL14">
        <v>0</v>
      </c>
      <c r="AM14">
        <v>10.52027</v>
      </c>
      <c r="AN14">
        <v>0.83034399999999997</v>
      </c>
      <c r="AO14">
        <v>0</v>
      </c>
      <c r="AP14">
        <v>1.110819</v>
      </c>
      <c r="AQ14">
        <v>0</v>
      </c>
      <c r="AR14">
        <v>50.525939999999999</v>
      </c>
      <c r="AS14">
        <v>30.733129000000002</v>
      </c>
      <c r="AT14">
        <v>7.2247079999999997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77.963970000000018</v>
      </c>
      <c r="BA14">
        <f t="shared" si="1"/>
        <v>1967.0365189999998</v>
      </c>
      <c r="BD14">
        <v>7.52</v>
      </c>
      <c r="BE14">
        <v>1.88</v>
      </c>
      <c r="BF14">
        <v>2.92</v>
      </c>
      <c r="BG14">
        <v>1.77</v>
      </c>
      <c r="BH14">
        <v>9</v>
      </c>
      <c r="BI14">
        <v>0.84</v>
      </c>
      <c r="BJ14">
        <v>1.42</v>
      </c>
      <c r="BK14">
        <v>1.83</v>
      </c>
      <c r="BL14">
        <v>1.02</v>
      </c>
      <c r="BM14">
        <v>0.19</v>
      </c>
      <c r="BN14">
        <v>3.44</v>
      </c>
      <c r="BO14">
        <v>2.91</v>
      </c>
      <c r="BP14">
        <v>0.24</v>
      </c>
      <c r="BQ14">
        <v>1.95</v>
      </c>
      <c r="BR14">
        <v>1.03</v>
      </c>
      <c r="BS14">
        <v>1.56</v>
      </c>
      <c r="BT14">
        <v>2.5942379999999998</v>
      </c>
      <c r="BU14">
        <v>1.292867</v>
      </c>
      <c r="BV14">
        <v>2.162442</v>
      </c>
      <c r="BW14">
        <v>1.872044</v>
      </c>
      <c r="BX14">
        <v>0.944079</v>
      </c>
      <c r="BY14">
        <v>2.5857329999999998</v>
      </c>
      <c r="BZ14">
        <v>1.2790760000000001</v>
      </c>
      <c r="CA14">
        <v>0</v>
      </c>
      <c r="CB14">
        <v>4.9259999999999998E-3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0.90098199999999995</v>
      </c>
      <c r="CL14">
        <v>1.867362</v>
      </c>
      <c r="CM14">
        <v>3.3835139999999999</v>
      </c>
      <c r="CN14">
        <v>3.4131680000000002</v>
      </c>
      <c r="CO14">
        <v>2.0134240000000001</v>
      </c>
      <c r="CP14">
        <v>4.102703</v>
      </c>
      <c r="CQ14">
        <v>0</v>
      </c>
      <c r="CR14">
        <v>0.81319799999999998</v>
      </c>
      <c r="CS14">
        <v>2.6914380000000002</v>
      </c>
      <c r="CT14">
        <v>0.477881</v>
      </c>
      <c r="CU14">
        <v>0</v>
      </c>
      <c r="CV14">
        <v>0</v>
      </c>
      <c r="CW14">
        <v>0.92514399999999997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77.963970000000018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331.34057899999999</v>
      </c>
      <c r="L15">
        <v>421.62759999999997</v>
      </c>
      <c r="M15">
        <v>89.521602999999999</v>
      </c>
      <c r="N15">
        <v>114.78770799999999</v>
      </c>
      <c r="O15">
        <v>60.117179</v>
      </c>
      <c r="P15">
        <v>70.065237999999994</v>
      </c>
      <c r="Q15">
        <v>20.958629999999999</v>
      </c>
      <c r="R15">
        <v>40.728687000000001</v>
      </c>
      <c r="S15">
        <v>25.361632</v>
      </c>
      <c r="T15">
        <v>0.53956000000000004</v>
      </c>
      <c r="U15">
        <v>336.23741200000001</v>
      </c>
      <c r="V15">
        <v>19.973355000000002</v>
      </c>
      <c r="W15">
        <v>33.529134999999997</v>
      </c>
      <c r="X15">
        <v>142.131305</v>
      </c>
      <c r="Y15">
        <v>0</v>
      </c>
      <c r="Z15">
        <v>6.3145860000000003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8.0280629999999995</v>
      </c>
      <c r="AG15">
        <v>41.259303000000003</v>
      </c>
      <c r="AH15">
        <v>0</v>
      </c>
      <c r="AI15">
        <v>0</v>
      </c>
      <c r="AJ15">
        <v>0</v>
      </c>
      <c r="AK15">
        <v>25.586493999999998</v>
      </c>
      <c r="AL15">
        <v>0</v>
      </c>
      <c r="AM15">
        <v>10.52027</v>
      </c>
      <c r="AN15">
        <v>0.83034399999999997</v>
      </c>
      <c r="AO15">
        <v>0</v>
      </c>
      <c r="AP15">
        <v>1.110819</v>
      </c>
      <c r="AQ15">
        <v>0</v>
      </c>
      <c r="AR15">
        <v>50.525939999999999</v>
      </c>
      <c r="AS15">
        <v>30.733129000000002</v>
      </c>
      <c r="AT15">
        <v>7.2247079999999997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76.934763000000018</v>
      </c>
      <c r="BA15">
        <f t="shared" si="1"/>
        <v>1965.988042</v>
      </c>
      <c r="BD15">
        <v>6.47</v>
      </c>
      <c r="BE15">
        <v>1.88</v>
      </c>
      <c r="BF15">
        <v>2.92</v>
      </c>
      <c r="BG15">
        <v>1.77</v>
      </c>
      <c r="BH15">
        <v>9</v>
      </c>
      <c r="BI15">
        <v>0.84</v>
      </c>
      <c r="BJ15">
        <v>1.42</v>
      </c>
      <c r="BK15">
        <v>1.83</v>
      </c>
      <c r="BL15">
        <v>1.02</v>
      </c>
      <c r="BM15">
        <v>0.19</v>
      </c>
      <c r="BN15">
        <v>3.44</v>
      </c>
      <c r="BO15">
        <v>2.91</v>
      </c>
      <c r="BP15">
        <v>0.24</v>
      </c>
      <c r="BQ15">
        <v>1.95</v>
      </c>
      <c r="BR15">
        <v>1.03</v>
      </c>
      <c r="BS15">
        <v>1.56</v>
      </c>
      <c r="BT15">
        <v>2.5942379999999998</v>
      </c>
      <c r="BU15">
        <v>1.292867</v>
      </c>
      <c r="BV15">
        <v>2.1832349999999998</v>
      </c>
      <c r="BW15">
        <v>1.872044</v>
      </c>
      <c r="BX15">
        <v>0.944079</v>
      </c>
      <c r="BY15">
        <v>2.5857329999999998</v>
      </c>
      <c r="BZ15">
        <v>1.2790760000000001</v>
      </c>
      <c r="CA15">
        <v>0</v>
      </c>
      <c r="CB15">
        <v>4.9259999999999998E-3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0.90098199999999995</v>
      </c>
      <c r="CL15">
        <v>1.867362</v>
      </c>
      <c r="CM15">
        <v>3.3835139999999999</v>
      </c>
      <c r="CN15">
        <v>3.4131680000000002</v>
      </c>
      <c r="CO15">
        <v>2.0134240000000001</v>
      </c>
      <c r="CP15">
        <v>4.102703</v>
      </c>
      <c r="CQ15">
        <v>0</v>
      </c>
      <c r="CR15">
        <v>0.81319799999999998</v>
      </c>
      <c r="CS15">
        <v>2.6914380000000002</v>
      </c>
      <c r="CT15">
        <v>0.477881</v>
      </c>
      <c r="CU15">
        <v>0</v>
      </c>
      <c r="CV15">
        <v>0</v>
      </c>
      <c r="CW15">
        <v>0.92514399999999997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76.934763000000018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331.34057899999999</v>
      </c>
      <c r="L16">
        <v>421.62759999999997</v>
      </c>
      <c r="M16">
        <v>89.521602999999999</v>
      </c>
      <c r="N16">
        <v>114.78770799999999</v>
      </c>
      <c r="O16">
        <v>60.117179</v>
      </c>
      <c r="P16">
        <v>70.065237999999994</v>
      </c>
      <c r="Q16">
        <v>20.958629999999999</v>
      </c>
      <c r="R16">
        <v>40.728687000000001</v>
      </c>
      <c r="S16">
        <v>25.361632</v>
      </c>
      <c r="T16">
        <v>0.53956000000000004</v>
      </c>
      <c r="U16">
        <v>336.23741200000001</v>
      </c>
      <c r="V16">
        <v>19.973355000000002</v>
      </c>
      <c r="W16">
        <v>33.529134999999997</v>
      </c>
      <c r="X16">
        <v>142.131305</v>
      </c>
      <c r="Y16">
        <v>0</v>
      </c>
      <c r="Z16">
        <v>6.3145860000000003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8.0280629999999995</v>
      </c>
      <c r="AG16">
        <v>41.259303000000003</v>
      </c>
      <c r="AH16">
        <v>0</v>
      </c>
      <c r="AI16">
        <v>0</v>
      </c>
      <c r="AJ16">
        <v>0</v>
      </c>
      <c r="AK16">
        <v>25.586493999999998</v>
      </c>
      <c r="AL16">
        <v>0</v>
      </c>
      <c r="AM16">
        <v>10.52027</v>
      </c>
      <c r="AN16">
        <v>0.83034399999999997</v>
      </c>
      <c r="AO16">
        <v>0</v>
      </c>
      <c r="AP16">
        <v>1.110819</v>
      </c>
      <c r="AQ16">
        <v>0</v>
      </c>
      <c r="AR16">
        <v>50.525939999999999</v>
      </c>
      <c r="AS16">
        <v>30.733129000000002</v>
      </c>
      <c r="AT16">
        <v>7.2247079999999997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76.934763000000018</v>
      </c>
      <c r="BA16">
        <f t="shared" si="1"/>
        <v>1965.988042</v>
      </c>
      <c r="BD16">
        <v>6.47</v>
      </c>
      <c r="BE16">
        <v>1.88</v>
      </c>
      <c r="BF16">
        <v>2.92</v>
      </c>
      <c r="BG16">
        <v>1.77</v>
      </c>
      <c r="BH16">
        <v>9</v>
      </c>
      <c r="BI16">
        <v>0.84</v>
      </c>
      <c r="BJ16">
        <v>1.42</v>
      </c>
      <c r="BK16">
        <v>1.83</v>
      </c>
      <c r="BL16">
        <v>1.02</v>
      </c>
      <c r="BM16">
        <v>0.19</v>
      </c>
      <c r="BN16">
        <v>3.44</v>
      </c>
      <c r="BO16">
        <v>2.91</v>
      </c>
      <c r="BP16">
        <v>0.24</v>
      </c>
      <c r="BQ16">
        <v>1.95</v>
      </c>
      <c r="BR16">
        <v>1.03</v>
      </c>
      <c r="BS16">
        <v>1.56</v>
      </c>
      <c r="BT16">
        <v>2.5942379999999998</v>
      </c>
      <c r="BU16">
        <v>1.292867</v>
      </c>
      <c r="BV16">
        <v>2.1832349999999998</v>
      </c>
      <c r="BW16">
        <v>1.872044</v>
      </c>
      <c r="BX16">
        <v>0.944079</v>
      </c>
      <c r="BY16">
        <v>2.5857329999999998</v>
      </c>
      <c r="BZ16">
        <v>1.2790760000000001</v>
      </c>
      <c r="CA16">
        <v>0</v>
      </c>
      <c r="CB16">
        <v>4.9259999999999998E-3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0.90098199999999995</v>
      </c>
      <c r="CL16">
        <v>1.867362</v>
      </c>
      <c r="CM16">
        <v>3.3835139999999999</v>
      </c>
      <c r="CN16">
        <v>3.4131680000000002</v>
      </c>
      <c r="CO16">
        <v>2.0134240000000001</v>
      </c>
      <c r="CP16">
        <v>4.102703</v>
      </c>
      <c r="CQ16">
        <v>0</v>
      </c>
      <c r="CR16">
        <v>0.81319799999999998</v>
      </c>
      <c r="CS16">
        <v>2.6914380000000002</v>
      </c>
      <c r="CT16">
        <v>0.477881</v>
      </c>
      <c r="CU16">
        <v>0</v>
      </c>
      <c r="CV16">
        <v>0</v>
      </c>
      <c r="CW16">
        <v>0.92514399999999997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76.934763000000018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331.34057899999999</v>
      </c>
      <c r="L17">
        <v>421.62759999999997</v>
      </c>
      <c r="M17">
        <v>89.521602999999999</v>
      </c>
      <c r="N17">
        <v>114.78770799999999</v>
      </c>
      <c r="O17">
        <v>60.117179</v>
      </c>
      <c r="P17">
        <v>70.065237999999994</v>
      </c>
      <c r="Q17">
        <v>20.958629999999999</v>
      </c>
      <c r="R17">
        <v>40.709417000000002</v>
      </c>
      <c r="S17">
        <v>25.351997000000001</v>
      </c>
      <c r="T17">
        <v>0.53956000000000004</v>
      </c>
      <c r="U17">
        <v>336.23741200000001</v>
      </c>
      <c r="V17">
        <v>19.973355000000002</v>
      </c>
      <c r="W17">
        <v>33.529134999999997</v>
      </c>
      <c r="X17">
        <v>142.131305</v>
      </c>
      <c r="Y17">
        <v>0</v>
      </c>
      <c r="Z17">
        <v>6.3145860000000003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8.0280629999999995</v>
      </c>
      <c r="AG17">
        <v>41.259303000000003</v>
      </c>
      <c r="AH17">
        <v>0</v>
      </c>
      <c r="AI17">
        <v>0</v>
      </c>
      <c r="AJ17">
        <v>0</v>
      </c>
      <c r="AK17">
        <v>25.586493999999998</v>
      </c>
      <c r="AL17">
        <v>0</v>
      </c>
      <c r="AM17">
        <v>10.52027</v>
      </c>
      <c r="AN17">
        <v>0.83034399999999997</v>
      </c>
      <c r="AO17">
        <v>0</v>
      </c>
      <c r="AP17">
        <v>1.110819</v>
      </c>
      <c r="AQ17">
        <v>0</v>
      </c>
      <c r="AR17">
        <v>44.675567999999998</v>
      </c>
      <c r="AS17">
        <v>30.733129000000002</v>
      </c>
      <c r="AT17">
        <v>7.2247079999999997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76.964693000000025</v>
      </c>
      <c r="BA17">
        <f t="shared" si="1"/>
        <v>1960.1386949999999</v>
      </c>
      <c r="BD17">
        <v>6.47</v>
      </c>
      <c r="BE17">
        <v>1.88</v>
      </c>
      <c r="BF17">
        <v>2.92</v>
      </c>
      <c r="BG17">
        <v>1.77</v>
      </c>
      <c r="BH17">
        <v>9</v>
      </c>
      <c r="BI17">
        <v>0.84</v>
      </c>
      <c r="BJ17">
        <v>1.42</v>
      </c>
      <c r="BK17">
        <v>1.83</v>
      </c>
      <c r="BL17">
        <v>1.02</v>
      </c>
      <c r="BM17">
        <v>0.19</v>
      </c>
      <c r="BN17">
        <v>3.44</v>
      </c>
      <c r="BO17">
        <v>2.91</v>
      </c>
      <c r="BP17">
        <v>0.24</v>
      </c>
      <c r="BQ17">
        <v>1.95</v>
      </c>
      <c r="BR17">
        <v>1.03</v>
      </c>
      <c r="BS17">
        <v>1.56</v>
      </c>
      <c r="BT17">
        <v>2.5942379999999998</v>
      </c>
      <c r="BU17">
        <v>1.292867</v>
      </c>
      <c r="BV17">
        <v>2.213165</v>
      </c>
      <c r="BW17">
        <v>1.872044</v>
      </c>
      <c r="BX17">
        <v>0.944079</v>
      </c>
      <c r="BY17">
        <v>2.5857329999999998</v>
      </c>
      <c r="BZ17">
        <v>1.2790760000000001</v>
      </c>
      <c r="CA17">
        <v>0</v>
      </c>
      <c r="CB17">
        <v>4.9259999999999998E-3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0.90098199999999995</v>
      </c>
      <c r="CL17">
        <v>1.867362</v>
      </c>
      <c r="CM17">
        <v>3.3835139999999999</v>
      </c>
      <c r="CN17">
        <v>3.4131680000000002</v>
      </c>
      <c r="CO17">
        <v>2.0134240000000001</v>
      </c>
      <c r="CP17">
        <v>4.102703</v>
      </c>
      <c r="CQ17">
        <v>0</v>
      </c>
      <c r="CR17">
        <v>0.81319799999999998</v>
      </c>
      <c r="CS17">
        <v>2.6914380000000002</v>
      </c>
      <c r="CT17">
        <v>0.477881</v>
      </c>
      <c r="CU17">
        <v>0</v>
      </c>
      <c r="CV17">
        <v>0</v>
      </c>
      <c r="CW17">
        <v>0.92514399999999997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76.964693000000025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331.34057899999999</v>
      </c>
      <c r="L18">
        <v>421.62759999999997</v>
      </c>
      <c r="M18">
        <v>89.521602999999999</v>
      </c>
      <c r="N18">
        <v>114.78770799999999</v>
      </c>
      <c r="O18">
        <v>60.117179</v>
      </c>
      <c r="P18">
        <v>70.065237999999994</v>
      </c>
      <c r="Q18">
        <v>20.958629999999999</v>
      </c>
      <c r="R18">
        <v>40.709417000000002</v>
      </c>
      <c r="S18">
        <v>25.351997000000001</v>
      </c>
      <c r="T18">
        <v>0.53956000000000004</v>
      </c>
      <c r="U18">
        <v>336.23741200000001</v>
      </c>
      <c r="V18">
        <v>19.973355000000002</v>
      </c>
      <c r="W18">
        <v>33.529134999999997</v>
      </c>
      <c r="X18">
        <v>142.131305</v>
      </c>
      <c r="Y18">
        <v>0</v>
      </c>
      <c r="Z18">
        <v>6.3145860000000003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8.0280629999999995</v>
      </c>
      <c r="AG18">
        <v>41.259303000000003</v>
      </c>
      <c r="AH18">
        <v>0</v>
      </c>
      <c r="AI18">
        <v>0</v>
      </c>
      <c r="AJ18">
        <v>0</v>
      </c>
      <c r="AK18">
        <v>25.586493999999998</v>
      </c>
      <c r="AL18">
        <v>0</v>
      </c>
      <c r="AM18">
        <v>10.52027</v>
      </c>
      <c r="AN18">
        <v>0.83034399999999997</v>
      </c>
      <c r="AO18">
        <v>0</v>
      </c>
      <c r="AP18">
        <v>1.110819</v>
      </c>
      <c r="AQ18">
        <v>0</v>
      </c>
      <c r="AR18">
        <v>44.675567999999998</v>
      </c>
      <c r="AS18">
        <v>30.733129000000002</v>
      </c>
      <c r="AT18">
        <v>7.2247079999999997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76.995959000000013</v>
      </c>
      <c r="BA18">
        <f t="shared" si="1"/>
        <v>1960.1699609999998</v>
      </c>
      <c r="BD18">
        <v>6.47</v>
      </c>
      <c r="BE18">
        <v>1.88</v>
      </c>
      <c r="BF18">
        <v>2.92</v>
      </c>
      <c r="BG18">
        <v>1.77</v>
      </c>
      <c r="BH18">
        <v>9</v>
      </c>
      <c r="BI18">
        <v>0.84</v>
      </c>
      <c r="BJ18">
        <v>1.42</v>
      </c>
      <c r="BK18">
        <v>1.83</v>
      </c>
      <c r="BL18">
        <v>1.02</v>
      </c>
      <c r="BM18">
        <v>0.19</v>
      </c>
      <c r="BN18">
        <v>3.44</v>
      </c>
      <c r="BO18">
        <v>2.91</v>
      </c>
      <c r="BP18">
        <v>0.24</v>
      </c>
      <c r="BQ18">
        <v>1.95</v>
      </c>
      <c r="BR18">
        <v>1.03</v>
      </c>
      <c r="BS18">
        <v>1.56</v>
      </c>
      <c r="BT18">
        <v>2.5942379999999998</v>
      </c>
      <c r="BU18">
        <v>1.292867</v>
      </c>
      <c r="BV18">
        <v>2.2444310000000001</v>
      </c>
      <c r="BW18">
        <v>1.872044</v>
      </c>
      <c r="BX18">
        <v>0.944079</v>
      </c>
      <c r="BY18">
        <v>2.5857329999999998</v>
      </c>
      <c r="BZ18">
        <v>1.2790760000000001</v>
      </c>
      <c r="CA18">
        <v>0</v>
      </c>
      <c r="CB18">
        <v>4.9259999999999998E-3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0.90098199999999995</v>
      </c>
      <c r="CL18">
        <v>1.867362</v>
      </c>
      <c r="CM18">
        <v>3.3835139999999999</v>
      </c>
      <c r="CN18">
        <v>3.4131680000000002</v>
      </c>
      <c r="CO18">
        <v>2.0134240000000001</v>
      </c>
      <c r="CP18">
        <v>4.102703</v>
      </c>
      <c r="CQ18">
        <v>0</v>
      </c>
      <c r="CR18">
        <v>0.81319799999999998</v>
      </c>
      <c r="CS18">
        <v>2.6914380000000002</v>
      </c>
      <c r="CT18">
        <v>0.477881</v>
      </c>
      <c r="CU18">
        <v>0</v>
      </c>
      <c r="CV18">
        <v>0</v>
      </c>
      <c r="CW18">
        <v>0.92514399999999997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76.995959000000013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331.34057899999999</v>
      </c>
      <c r="L19">
        <v>421.62759999999997</v>
      </c>
      <c r="M19">
        <v>89.521602999999999</v>
      </c>
      <c r="N19">
        <v>114.78770799999999</v>
      </c>
      <c r="O19">
        <v>60.117179</v>
      </c>
      <c r="P19">
        <v>70.065237999999994</v>
      </c>
      <c r="Q19">
        <v>20.380959000000001</v>
      </c>
      <c r="R19">
        <v>40.709417000000002</v>
      </c>
      <c r="S19">
        <v>25.351997000000001</v>
      </c>
      <c r="T19">
        <v>0.53956000000000004</v>
      </c>
      <c r="U19">
        <v>336.23741200000001</v>
      </c>
      <c r="V19">
        <v>19.973355000000002</v>
      </c>
      <c r="W19">
        <v>33.529134999999997</v>
      </c>
      <c r="X19">
        <v>142.131305</v>
      </c>
      <c r="Y19">
        <v>0</v>
      </c>
      <c r="Z19">
        <v>6.3145860000000003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8.0280629999999995</v>
      </c>
      <c r="AG19">
        <v>41.259303000000003</v>
      </c>
      <c r="AH19">
        <v>0</v>
      </c>
      <c r="AI19">
        <v>0</v>
      </c>
      <c r="AJ19">
        <v>0</v>
      </c>
      <c r="AK19">
        <v>25.586493999999998</v>
      </c>
      <c r="AL19">
        <v>0</v>
      </c>
      <c r="AM19">
        <v>10.52027</v>
      </c>
      <c r="AN19">
        <v>0.83034399999999997</v>
      </c>
      <c r="AO19">
        <v>0</v>
      </c>
      <c r="AP19">
        <v>0.24684900000000001</v>
      </c>
      <c r="AQ19">
        <v>0</v>
      </c>
      <c r="AR19">
        <v>44.675567999999998</v>
      </c>
      <c r="AS19">
        <v>30.733129000000002</v>
      </c>
      <c r="AT19">
        <v>7.2247079999999997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76.297141000000025</v>
      </c>
      <c r="BA19">
        <f t="shared" si="1"/>
        <v>1958.0295019999999</v>
      </c>
      <c r="BD19">
        <v>5.72</v>
      </c>
      <c r="BE19">
        <v>1.88</v>
      </c>
      <c r="BF19">
        <v>2.92</v>
      </c>
      <c r="BG19">
        <v>1.77</v>
      </c>
      <c r="BH19">
        <v>9</v>
      </c>
      <c r="BI19">
        <v>0.89</v>
      </c>
      <c r="BJ19">
        <v>1.42</v>
      </c>
      <c r="BK19">
        <v>1.83</v>
      </c>
      <c r="BL19">
        <v>1.02</v>
      </c>
      <c r="BM19">
        <v>0.19</v>
      </c>
      <c r="BN19">
        <v>3.44</v>
      </c>
      <c r="BO19">
        <v>2.91</v>
      </c>
      <c r="BP19">
        <v>0.24</v>
      </c>
      <c r="BQ19">
        <v>1.95</v>
      </c>
      <c r="BR19">
        <v>1.03</v>
      </c>
      <c r="BS19">
        <v>1.56</v>
      </c>
      <c r="BT19">
        <v>2.5942379999999998</v>
      </c>
      <c r="BU19">
        <v>1.292867</v>
      </c>
      <c r="BV19">
        <v>2.2456130000000001</v>
      </c>
      <c r="BW19">
        <v>1.872044</v>
      </c>
      <c r="BX19">
        <v>0.944079</v>
      </c>
      <c r="BY19">
        <v>2.5857329999999998</v>
      </c>
      <c r="BZ19">
        <v>1.2790760000000001</v>
      </c>
      <c r="CA19">
        <v>0</v>
      </c>
      <c r="CB19">
        <v>4.9259999999999998E-3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0.90098199999999995</v>
      </c>
      <c r="CL19">
        <v>1.867362</v>
      </c>
      <c r="CM19">
        <v>3.3835139999999999</v>
      </c>
      <c r="CN19">
        <v>3.4131680000000002</v>
      </c>
      <c r="CO19">
        <v>2.0134240000000001</v>
      </c>
      <c r="CP19">
        <v>4.102703</v>
      </c>
      <c r="CQ19">
        <v>0</v>
      </c>
      <c r="CR19">
        <v>0.81319799999999998</v>
      </c>
      <c r="CS19">
        <v>2.6914380000000002</v>
      </c>
      <c r="CT19">
        <v>0.477881</v>
      </c>
      <c r="CU19">
        <v>0</v>
      </c>
      <c r="CV19">
        <v>0</v>
      </c>
      <c r="CW19">
        <v>0.92514399999999997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76.297141000000025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331.34057899999999</v>
      </c>
      <c r="L20">
        <v>421.62759999999997</v>
      </c>
      <c r="M20">
        <v>89.521602999999999</v>
      </c>
      <c r="N20">
        <v>114.78770799999999</v>
      </c>
      <c r="O20">
        <v>60.117179</v>
      </c>
      <c r="P20">
        <v>70.065237999999994</v>
      </c>
      <c r="Q20">
        <v>20.380959000000001</v>
      </c>
      <c r="R20">
        <v>40.719051999999998</v>
      </c>
      <c r="S20">
        <v>25.361632</v>
      </c>
      <c r="T20">
        <v>0.53956000000000004</v>
      </c>
      <c r="U20">
        <v>336.23741200000001</v>
      </c>
      <c r="V20">
        <v>19.973355000000002</v>
      </c>
      <c r="W20">
        <v>33.529134999999997</v>
      </c>
      <c r="X20">
        <v>142.131305</v>
      </c>
      <c r="Y20">
        <v>0</v>
      </c>
      <c r="Z20">
        <v>6.3145860000000003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8.0280629999999995</v>
      </c>
      <c r="AG20">
        <v>41.259303000000003</v>
      </c>
      <c r="AH20">
        <v>0</v>
      </c>
      <c r="AI20">
        <v>0</v>
      </c>
      <c r="AJ20">
        <v>0</v>
      </c>
      <c r="AK20">
        <v>25.586493999999998</v>
      </c>
      <c r="AL20">
        <v>0</v>
      </c>
      <c r="AM20">
        <v>10.52027</v>
      </c>
      <c r="AN20">
        <v>0.83034399999999997</v>
      </c>
      <c r="AO20">
        <v>0</v>
      </c>
      <c r="AP20">
        <v>0.24684900000000001</v>
      </c>
      <c r="AQ20">
        <v>0</v>
      </c>
      <c r="AR20">
        <v>44.675567999999998</v>
      </c>
      <c r="AS20">
        <v>30.733129000000002</v>
      </c>
      <c r="AT20">
        <v>7.2247079999999997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76.357141000000027</v>
      </c>
      <c r="BA20">
        <f t="shared" si="1"/>
        <v>1958.1087719999996</v>
      </c>
      <c r="BD20">
        <v>5.72</v>
      </c>
      <c r="BE20">
        <v>1.88</v>
      </c>
      <c r="BF20">
        <v>2.92</v>
      </c>
      <c r="BG20">
        <v>1.77</v>
      </c>
      <c r="BH20">
        <v>9</v>
      </c>
      <c r="BI20">
        <v>0.94</v>
      </c>
      <c r="BJ20">
        <v>1.43</v>
      </c>
      <c r="BK20">
        <v>1.83</v>
      </c>
      <c r="BL20">
        <v>1.02</v>
      </c>
      <c r="BM20">
        <v>0.19</v>
      </c>
      <c r="BN20">
        <v>3.44</v>
      </c>
      <c r="BO20">
        <v>2.91</v>
      </c>
      <c r="BP20">
        <v>0.24</v>
      </c>
      <c r="BQ20">
        <v>1.95</v>
      </c>
      <c r="BR20">
        <v>1.03</v>
      </c>
      <c r="BS20">
        <v>1.56</v>
      </c>
      <c r="BT20">
        <v>2.5942379999999998</v>
      </c>
      <c r="BU20">
        <v>1.292867</v>
      </c>
      <c r="BV20">
        <v>2.2456130000000001</v>
      </c>
      <c r="BW20">
        <v>1.872044</v>
      </c>
      <c r="BX20">
        <v>0.944079</v>
      </c>
      <c r="BY20">
        <v>2.5857329999999998</v>
      </c>
      <c r="BZ20">
        <v>1.2790760000000001</v>
      </c>
      <c r="CA20">
        <v>0</v>
      </c>
      <c r="CB20">
        <v>4.9259999999999998E-3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0.90098199999999995</v>
      </c>
      <c r="CL20">
        <v>1.867362</v>
      </c>
      <c r="CM20">
        <v>3.3835139999999999</v>
      </c>
      <c r="CN20">
        <v>3.4131680000000002</v>
      </c>
      <c r="CO20">
        <v>2.0134240000000001</v>
      </c>
      <c r="CP20">
        <v>4.102703</v>
      </c>
      <c r="CQ20">
        <v>0</v>
      </c>
      <c r="CR20">
        <v>0.81319799999999998</v>
      </c>
      <c r="CS20">
        <v>2.6914380000000002</v>
      </c>
      <c r="CT20">
        <v>0.477881</v>
      </c>
      <c r="CU20">
        <v>0</v>
      </c>
      <c r="CV20">
        <v>0</v>
      </c>
      <c r="CW20">
        <v>0.92514399999999997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76.357141000000027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331.34057899999999</v>
      </c>
      <c r="L21">
        <v>421.62759999999997</v>
      </c>
      <c r="M21">
        <v>89.521602999999999</v>
      </c>
      <c r="N21">
        <v>114.78770799999999</v>
      </c>
      <c r="O21">
        <v>60.117179</v>
      </c>
      <c r="P21">
        <v>70.065237999999994</v>
      </c>
      <c r="Q21">
        <v>20.380959000000001</v>
      </c>
      <c r="R21">
        <v>40.719051999999998</v>
      </c>
      <c r="S21">
        <v>25.361632</v>
      </c>
      <c r="T21">
        <v>0.53956000000000004</v>
      </c>
      <c r="U21">
        <v>336.23741200000001</v>
      </c>
      <c r="V21">
        <v>19.973355000000002</v>
      </c>
      <c r="W21">
        <v>33.529134999999997</v>
      </c>
      <c r="X21">
        <v>142.131305</v>
      </c>
      <c r="Y21">
        <v>0</v>
      </c>
      <c r="Z21">
        <v>6.3145860000000003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8.0280629999999995</v>
      </c>
      <c r="AG21">
        <v>41.259303000000003</v>
      </c>
      <c r="AH21">
        <v>0</v>
      </c>
      <c r="AI21">
        <v>0</v>
      </c>
      <c r="AJ21">
        <v>0</v>
      </c>
      <c r="AK21">
        <v>25.586493999999998</v>
      </c>
      <c r="AL21">
        <v>0</v>
      </c>
      <c r="AM21">
        <v>10.52027</v>
      </c>
      <c r="AN21">
        <v>0.83034399999999997</v>
      </c>
      <c r="AO21">
        <v>0</v>
      </c>
      <c r="AP21">
        <v>0.24684900000000001</v>
      </c>
      <c r="AQ21">
        <v>0</v>
      </c>
      <c r="AR21">
        <v>44.675567999999998</v>
      </c>
      <c r="AS21">
        <v>30.733129000000002</v>
      </c>
      <c r="AT21">
        <v>7.2247079999999997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76.407141000000024</v>
      </c>
      <c r="BA21">
        <f t="shared" si="1"/>
        <v>1958.1587719999998</v>
      </c>
      <c r="BD21">
        <v>5.72</v>
      </c>
      <c r="BE21">
        <v>1.88</v>
      </c>
      <c r="BF21">
        <v>2.92</v>
      </c>
      <c r="BG21">
        <v>1.77</v>
      </c>
      <c r="BH21">
        <v>9</v>
      </c>
      <c r="BI21">
        <v>0.99</v>
      </c>
      <c r="BJ21">
        <v>1.43</v>
      </c>
      <c r="BK21">
        <v>1.83</v>
      </c>
      <c r="BL21">
        <v>1.02</v>
      </c>
      <c r="BM21">
        <v>0.19</v>
      </c>
      <c r="BN21">
        <v>3.44</v>
      </c>
      <c r="BO21">
        <v>2.91</v>
      </c>
      <c r="BP21">
        <v>0.24</v>
      </c>
      <c r="BQ21">
        <v>1.95</v>
      </c>
      <c r="BR21">
        <v>1.03</v>
      </c>
      <c r="BS21">
        <v>1.56</v>
      </c>
      <c r="BT21">
        <v>2.5942379999999998</v>
      </c>
      <c r="BU21">
        <v>1.292867</v>
      </c>
      <c r="BV21">
        <v>2.2456130000000001</v>
      </c>
      <c r="BW21">
        <v>1.872044</v>
      </c>
      <c r="BX21">
        <v>0.944079</v>
      </c>
      <c r="BY21">
        <v>2.5857329999999998</v>
      </c>
      <c r="BZ21">
        <v>1.2790760000000001</v>
      </c>
      <c r="CA21">
        <v>0</v>
      </c>
      <c r="CB21">
        <v>4.9259999999999998E-3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0.90098199999999995</v>
      </c>
      <c r="CL21">
        <v>1.867362</v>
      </c>
      <c r="CM21">
        <v>3.3835139999999999</v>
      </c>
      <c r="CN21">
        <v>3.4131680000000002</v>
      </c>
      <c r="CO21">
        <v>2.0134240000000001</v>
      </c>
      <c r="CP21">
        <v>4.102703</v>
      </c>
      <c r="CQ21">
        <v>0</v>
      </c>
      <c r="CR21">
        <v>0.81319799999999998</v>
      </c>
      <c r="CS21">
        <v>2.6914380000000002</v>
      </c>
      <c r="CT21">
        <v>0.477881</v>
      </c>
      <c r="CU21">
        <v>0</v>
      </c>
      <c r="CV21">
        <v>0</v>
      </c>
      <c r="CW21">
        <v>0.92514399999999997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76.407141000000024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331.34057899999999</v>
      </c>
      <c r="L22">
        <v>421.62759999999997</v>
      </c>
      <c r="M22">
        <v>89.521602999999999</v>
      </c>
      <c r="N22">
        <v>114.78770799999999</v>
      </c>
      <c r="O22">
        <v>60.117179</v>
      </c>
      <c r="P22">
        <v>70.065237999999994</v>
      </c>
      <c r="Q22">
        <v>20.380959000000001</v>
      </c>
      <c r="R22">
        <v>40.709417000000002</v>
      </c>
      <c r="S22">
        <v>25.361632</v>
      </c>
      <c r="T22">
        <v>0.53956000000000004</v>
      </c>
      <c r="U22">
        <v>336.23741200000001</v>
      </c>
      <c r="V22">
        <v>19.973355000000002</v>
      </c>
      <c r="W22">
        <v>33.529134999999997</v>
      </c>
      <c r="X22">
        <v>142.131305</v>
      </c>
      <c r="Y22">
        <v>0</v>
      </c>
      <c r="Z22">
        <v>6.3145860000000003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8.0280629999999995</v>
      </c>
      <c r="AG22">
        <v>41.259303000000003</v>
      </c>
      <c r="AH22">
        <v>0</v>
      </c>
      <c r="AI22">
        <v>0</v>
      </c>
      <c r="AJ22">
        <v>0</v>
      </c>
      <c r="AK22">
        <v>25.586493999999998</v>
      </c>
      <c r="AL22">
        <v>0</v>
      </c>
      <c r="AM22">
        <v>10.52027</v>
      </c>
      <c r="AN22">
        <v>0.83034399999999997</v>
      </c>
      <c r="AO22">
        <v>0</v>
      </c>
      <c r="AP22">
        <v>0.24684900000000001</v>
      </c>
      <c r="AQ22">
        <v>0</v>
      </c>
      <c r="AR22">
        <v>44.675567999999998</v>
      </c>
      <c r="AS22">
        <v>30.733129000000002</v>
      </c>
      <c r="AT22">
        <v>7.2247079999999997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76.467141000000026</v>
      </c>
      <c r="BA22">
        <f t="shared" si="1"/>
        <v>1958.2091369999998</v>
      </c>
      <c r="BD22">
        <v>5.72</v>
      </c>
      <c r="BE22">
        <v>1.88</v>
      </c>
      <c r="BF22">
        <v>2.92</v>
      </c>
      <c r="BG22">
        <v>1.77</v>
      </c>
      <c r="BH22">
        <v>9</v>
      </c>
      <c r="BI22">
        <v>1.05</v>
      </c>
      <c r="BJ22">
        <v>1.43</v>
      </c>
      <c r="BK22">
        <v>1.83</v>
      </c>
      <c r="BL22">
        <v>1.02</v>
      </c>
      <c r="BM22">
        <v>0.19</v>
      </c>
      <c r="BN22">
        <v>3.44</v>
      </c>
      <c r="BO22">
        <v>2.91</v>
      </c>
      <c r="BP22">
        <v>0.24</v>
      </c>
      <c r="BQ22">
        <v>1.95</v>
      </c>
      <c r="BR22">
        <v>1.03</v>
      </c>
      <c r="BS22">
        <v>1.56</v>
      </c>
      <c r="BT22">
        <v>2.5942379999999998</v>
      </c>
      <c r="BU22">
        <v>1.292867</v>
      </c>
      <c r="BV22">
        <v>2.2456130000000001</v>
      </c>
      <c r="BW22">
        <v>1.872044</v>
      </c>
      <c r="BX22">
        <v>0.944079</v>
      </c>
      <c r="BY22">
        <v>2.5857329999999998</v>
      </c>
      <c r="BZ22">
        <v>1.2790760000000001</v>
      </c>
      <c r="CA22">
        <v>0</v>
      </c>
      <c r="CB22">
        <v>4.9259999999999998E-3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0.90098199999999995</v>
      </c>
      <c r="CL22">
        <v>1.867362</v>
      </c>
      <c r="CM22">
        <v>3.3835139999999999</v>
      </c>
      <c r="CN22">
        <v>3.4131680000000002</v>
      </c>
      <c r="CO22">
        <v>2.0134240000000001</v>
      </c>
      <c r="CP22">
        <v>4.102703</v>
      </c>
      <c r="CQ22">
        <v>0</v>
      </c>
      <c r="CR22">
        <v>0.81319799999999998</v>
      </c>
      <c r="CS22">
        <v>2.6914380000000002</v>
      </c>
      <c r="CT22">
        <v>0.477881</v>
      </c>
      <c r="CU22">
        <v>0</v>
      </c>
      <c r="CV22">
        <v>0</v>
      </c>
      <c r="CW22">
        <v>0.92514399999999997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76.467141000000026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331.34057899999999</v>
      </c>
      <c r="L23">
        <v>421.62759999999997</v>
      </c>
      <c r="M23">
        <v>89.521602999999999</v>
      </c>
      <c r="N23">
        <v>114.78770799999999</v>
      </c>
      <c r="O23">
        <v>60.117179</v>
      </c>
      <c r="P23">
        <v>70.065237999999994</v>
      </c>
      <c r="Q23">
        <v>20.380959000000001</v>
      </c>
      <c r="R23">
        <v>40.622701999999997</v>
      </c>
      <c r="S23">
        <v>25.342362000000001</v>
      </c>
      <c r="T23">
        <v>0.53956000000000004</v>
      </c>
      <c r="U23">
        <v>336.23741200000001</v>
      </c>
      <c r="V23">
        <v>19.973355000000002</v>
      </c>
      <c r="W23">
        <v>33.529134999999997</v>
      </c>
      <c r="X23">
        <v>142.131305</v>
      </c>
      <c r="Y23">
        <v>0</v>
      </c>
      <c r="Z23">
        <v>6.3145860000000003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8.0280629999999995</v>
      </c>
      <c r="AG23">
        <v>41.259303000000003</v>
      </c>
      <c r="AH23">
        <v>2.82463</v>
      </c>
      <c r="AI23">
        <v>0</v>
      </c>
      <c r="AJ23">
        <v>0</v>
      </c>
      <c r="AK23">
        <v>25.586493999999998</v>
      </c>
      <c r="AL23">
        <v>0</v>
      </c>
      <c r="AM23">
        <v>10.52027</v>
      </c>
      <c r="AN23">
        <v>0.83034399999999997</v>
      </c>
      <c r="AO23">
        <v>0</v>
      </c>
      <c r="AP23">
        <v>0.24684900000000001</v>
      </c>
      <c r="AQ23">
        <v>0</v>
      </c>
      <c r="AR23">
        <v>44.675567999999998</v>
      </c>
      <c r="AS23">
        <v>30.733129000000002</v>
      </c>
      <c r="AT23">
        <v>7.2247079999999997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76.769105000000025</v>
      </c>
      <c r="BA23">
        <f t="shared" si="1"/>
        <v>1961.2297459999997</v>
      </c>
      <c r="BD23">
        <v>5.72</v>
      </c>
      <c r="BE23">
        <v>1.88</v>
      </c>
      <c r="BF23">
        <v>2.92</v>
      </c>
      <c r="BG23">
        <v>1.77</v>
      </c>
      <c r="BH23">
        <v>9</v>
      </c>
      <c r="BI23">
        <v>1.1000000000000001</v>
      </c>
      <c r="BJ23">
        <v>1.43</v>
      </c>
      <c r="BK23">
        <v>1.83</v>
      </c>
      <c r="BL23">
        <v>1.02</v>
      </c>
      <c r="BM23">
        <v>0.19</v>
      </c>
      <c r="BN23">
        <v>3.44</v>
      </c>
      <c r="BO23">
        <v>2.91</v>
      </c>
      <c r="BP23">
        <v>0.24</v>
      </c>
      <c r="BQ23">
        <v>1.95</v>
      </c>
      <c r="BR23">
        <v>1.03</v>
      </c>
      <c r="BS23">
        <v>1.56</v>
      </c>
      <c r="BT23">
        <v>2.5942379999999998</v>
      </c>
      <c r="BU23">
        <v>1.292867</v>
      </c>
      <c r="BV23">
        <v>2.2456130000000001</v>
      </c>
      <c r="BW23">
        <v>1.872044</v>
      </c>
      <c r="BX23">
        <v>0.944079</v>
      </c>
      <c r="BY23">
        <v>2.5857329999999998</v>
      </c>
      <c r="BZ23">
        <v>1.2790760000000001</v>
      </c>
      <c r="CA23">
        <v>0</v>
      </c>
      <c r="CB23">
        <v>4.9259999999999998E-3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0.90098199999999995</v>
      </c>
      <c r="CL23">
        <v>1.867362</v>
      </c>
      <c r="CM23">
        <v>3.3835139999999999</v>
      </c>
      <c r="CN23">
        <v>3.4131680000000002</v>
      </c>
      <c r="CO23">
        <v>2.243954</v>
      </c>
      <c r="CP23">
        <v>4.102703</v>
      </c>
      <c r="CQ23">
        <v>0</v>
      </c>
      <c r="CR23">
        <v>0.81319799999999998</v>
      </c>
      <c r="CS23">
        <v>2.6914380000000002</v>
      </c>
      <c r="CT23">
        <v>0.477881</v>
      </c>
      <c r="CU23">
        <v>0</v>
      </c>
      <c r="CV23">
        <v>2.1434000000000002E-2</v>
      </c>
      <c r="CW23">
        <v>0.92514399999999997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76.769105000000025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331.34057899999999</v>
      </c>
      <c r="L24">
        <v>421.62759999999997</v>
      </c>
      <c r="M24">
        <v>89.521602999999999</v>
      </c>
      <c r="N24">
        <v>114.78770799999999</v>
      </c>
      <c r="O24">
        <v>60.117179</v>
      </c>
      <c r="P24">
        <v>70.065237999999994</v>
      </c>
      <c r="Q24">
        <v>20.380959000000001</v>
      </c>
      <c r="R24">
        <v>40.622701999999997</v>
      </c>
      <c r="S24">
        <v>25.342362000000001</v>
      </c>
      <c r="T24">
        <v>0.53956000000000004</v>
      </c>
      <c r="U24">
        <v>336.23741200000001</v>
      </c>
      <c r="V24">
        <v>19.973355000000002</v>
      </c>
      <c r="W24">
        <v>33.529134999999997</v>
      </c>
      <c r="X24">
        <v>142.131305</v>
      </c>
      <c r="Y24">
        <v>0</v>
      </c>
      <c r="Z24">
        <v>6.3145860000000003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8.0280629999999995</v>
      </c>
      <c r="AG24">
        <v>41.259303000000003</v>
      </c>
      <c r="AH24">
        <v>18.830870999999998</v>
      </c>
      <c r="AI24">
        <v>0</v>
      </c>
      <c r="AJ24">
        <v>0</v>
      </c>
      <c r="AK24">
        <v>25.586493999999998</v>
      </c>
      <c r="AL24">
        <v>0</v>
      </c>
      <c r="AM24">
        <v>10.52027</v>
      </c>
      <c r="AN24">
        <v>0.83034399999999997</v>
      </c>
      <c r="AO24">
        <v>0</v>
      </c>
      <c r="AP24">
        <v>0.24684900000000001</v>
      </c>
      <c r="AQ24">
        <v>13.674561000000001</v>
      </c>
      <c r="AR24">
        <v>44.675567999999998</v>
      </c>
      <c r="AS24">
        <v>30.733129000000002</v>
      </c>
      <c r="AT24">
        <v>7.2247079999999997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77.23082500000001</v>
      </c>
      <c r="BA24">
        <f t="shared" si="1"/>
        <v>1991.3722679999996</v>
      </c>
      <c r="BD24">
        <v>5.72</v>
      </c>
      <c r="BE24">
        <v>1.88</v>
      </c>
      <c r="BF24">
        <v>2.92</v>
      </c>
      <c r="BG24">
        <v>1.77</v>
      </c>
      <c r="BH24">
        <v>9</v>
      </c>
      <c r="BI24">
        <v>1.1399999999999999</v>
      </c>
      <c r="BJ24">
        <v>1.43</v>
      </c>
      <c r="BK24">
        <v>1.83</v>
      </c>
      <c r="BL24">
        <v>1.02</v>
      </c>
      <c r="BM24">
        <v>0.19</v>
      </c>
      <c r="BN24">
        <v>3.44</v>
      </c>
      <c r="BO24">
        <v>2.91</v>
      </c>
      <c r="BP24">
        <v>0.24</v>
      </c>
      <c r="BQ24">
        <v>1.95</v>
      </c>
      <c r="BR24">
        <v>1.03</v>
      </c>
      <c r="BS24">
        <v>1.56</v>
      </c>
      <c r="BT24">
        <v>2.5942379999999998</v>
      </c>
      <c r="BU24">
        <v>1.292867</v>
      </c>
      <c r="BV24">
        <v>2.2456130000000001</v>
      </c>
      <c r="BW24">
        <v>1.872044</v>
      </c>
      <c r="BX24">
        <v>0.944079</v>
      </c>
      <c r="BY24">
        <v>2.5857329999999998</v>
      </c>
      <c r="BZ24">
        <v>1.2790760000000001</v>
      </c>
      <c r="CA24">
        <v>0</v>
      </c>
      <c r="CB24">
        <v>4.9259999999999998E-3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0.90098199999999995</v>
      </c>
      <c r="CL24">
        <v>1.867362</v>
      </c>
      <c r="CM24">
        <v>3.3835139999999999</v>
      </c>
      <c r="CN24">
        <v>3.4131680000000002</v>
      </c>
      <c r="CO24">
        <v>2.5370659999999998</v>
      </c>
      <c r="CP24">
        <v>4.102703</v>
      </c>
      <c r="CQ24">
        <v>0</v>
      </c>
      <c r="CR24">
        <v>0.81319799999999998</v>
      </c>
      <c r="CS24">
        <v>2.6914380000000002</v>
      </c>
      <c r="CT24">
        <v>0.477881</v>
      </c>
      <c r="CU24">
        <v>0</v>
      </c>
      <c r="CV24">
        <v>0.15004200000000001</v>
      </c>
      <c r="CW24">
        <v>0.92514399999999997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77.23082500000001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331.34057899999999</v>
      </c>
      <c r="L25">
        <v>421.62759999999997</v>
      </c>
      <c r="M25">
        <v>89.521602999999999</v>
      </c>
      <c r="N25">
        <v>114.78770799999999</v>
      </c>
      <c r="O25">
        <v>60.117179</v>
      </c>
      <c r="P25">
        <v>70.065237999999994</v>
      </c>
      <c r="Q25">
        <v>20.380959000000001</v>
      </c>
      <c r="R25">
        <v>40.208396999999998</v>
      </c>
      <c r="S25">
        <v>25.294187000000001</v>
      </c>
      <c r="T25">
        <v>0.53956000000000004</v>
      </c>
      <c r="U25">
        <v>336.23741200000001</v>
      </c>
      <c r="V25">
        <v>19.973355000000002</v>
      </c>
      <c r="W25">
        <v>33.529134999999997</v>
      </c>
      <c r="X25">
        <v>142.131305</v>
      </c>
      <c r="Y25">
        <v>0</v>
      </c>
      <c r="Z25">
        <v>6.3145860000000003</v>
      </c>
      <c r="AA25">
        <v>0</v>
      </c>
      <c r="AB25">
        <v>3.342778</v>
      </c>
      <c r="AC25">
        <v>1.5250710000000001</v>
      </c>
      <c r="AD25">
        <v>0</v>
      </c>
      <c r="AE25">
        <v>0</v>
      </c>
      <c r="AF25">
        <v>8.0280629999999995</v>
      </c>
      <c r="AG25">
        <v>41.259303000000003</v>
      </c>
      <c r="AH25">
        <v>37.661743000000001</v>
      </c>
      <c r="AI25">
        <v>0</v>
      </c>
      <c r="AJ25">
        <v>0</v>
      </c>
      <c r="AK25">
        <v>25.586493999999998</v>
      </c>
      <c r="AL25">
        <v>0</v>
      </c>
      <c r="AM25">
        <v>10.52027</v>
      </c>
      <c r="AN25">
        <v>0.83034399999999997</v>
      </c>
      <c r="AO25">
        <v>0</v>
      </c>
      <c r="AP25">
        <v>0.24684900000000001</v>
      </c>
      <c r="AQ25">
        <v>41.023684000000003</v>
      </c>
      <c r="AR25">
        <v>44.675567999999998</v>
      </c>
      <c r="AS25">
        <v>30.733129000000002</v>
      </c>
      <c r="AT25">
        <v>7.2247079999999997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76.371267000000017</v>
      </c>
      <c r="BA25">
        <f t="shared" si="1"/>
        <v>2041.098074</v>
      </c>
      <c r="BD25">
        <v>5.72</v>
      </c>
      <c r="BE25">
        <v>1.88</v>
      </c>
      <c r="BF25">
        <v>2.92</v>
      </c>
      <c r="BG25">
        <v>1.77</v>
      </c>
      <c r="BH25">
        <v>9</v>
      </c>
      <c r="BI25">
        <v>1.21</v>
      </c>
      <c r="BJ25">
        <v>1.44</v>
      </c>
      <c r="BK25">
        <v>1.83</v>
      </c>
      <c r="BL25">
        <v>1.02</v>
      </c>
      <c r="BM25">
        <v>0.19</v>
      </c>
      <c r="BN25">
        <v>3.44</v>
      </c>
      <c r="BO25">
        <v>1.82</v>
      </c>
      <c r="BP25">
        <v>0.24</v>
      </c>
      <c r="BQ25">
        <v>1.95</v>
      </c>
      <c r="BR25">
        <v>1.03</v>
      </c>
      <c r="BS25">
        <v>1.56</v>
      </c>
      <c r="BT25">
        <v>2.5942379999999998</v>
      </c>
      <c r="BU25">
        <v>1.292867</v>
      </c>
      <c r="BV25">
        <v>2.2456130000000001</v>
      </c>
      <c r="BW25">
        <v>1.872044</v>
      </c>
      <c r="BX25">
        <v>0.944079</v>
      </c>
      <c r="BY25">
        <v>2.5857329999999998</v>
      </c>
      <c r="BZ25">
        <v>1.2790760000000001</v>
      </c>
      <c r="CA25">
        <v>0</v>
      </c>
      <c r="CB25">
        <v>4.9259999999999998E-3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0.90098199999999995</v>
      </c>
      <c r="CL25">
        <v>1.867362</v>
      </c>
      <c r="CM25">
        <v>3.3835139999999999</v>
      </c>
      <c r="CN25">
        <v>3.4131680000000002</v>
      </c>
      <c r="CO25">
        <v>2.5374660000000002</v>
      </c>
      <c r="CP25">
        <v>4.102703</v>
      </c>
      <c r="CQ25">
        <v>0</v>
      </c>
      <c r="CR25">
        <v>0.81319799999999998</v>
      </c>
      <c r="CS25">
        <v>2.6914380000000002</v>
      </c>
      <c r="CT25">
        <v>0.477881</v>
      </c>
      <c r="CU25">
        <v>0</v>
      </c>
      <c r="CV25">
        <v>0.30008400000000002</v>
      </c>
      <c r="CW25">
        <v>0.92514399999999997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76.371267000000017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331.34057899999999</v>
      </c>
      <c r="L26">
        <v>421.62759999999997</v>
      </c>
      <c r="M26">
        <v>89.521602999999999</v>
      </c>
      <c r="N26">
        <v>114.78770799999999</v>
      </c>
      <c r="O26">
        <v>60.117179</v>
      </c>
      <c r="P26">
        <v>70.065237999999994</v>
      </c>
      <c r="Q26">
        <v>20.380959000000001</v>
      </c>
      <c r="R26">
        <v>40.208396999999998</v>
      </c>
      <c r="S26">
        <v>25.294187000000001</v>
      </c>
      <c r="T26">
        <v>0.53956000000000004</v>
      </c>
      <c r="U26">
        <v>336.23741200000001</v>
      </c>
      <c r="V26">
        <v>19.973355000000002</v>
      </c>
      <c r="W26">
        <v>33.529134999999997</v>
      </c>
      <c r="X26">
        <v>142.131305</v>
      </c>
      <c r="Y26">
        <v>0</v>
      </c>
      <c r="Z26">
        <v>6.3145860000000003</v>
      </c>
      <c r="AA26">
        <v>3.6535920000000002</v>
      </c>
      <c r="AB26">
        <v>13.103688999999999</v>
      </c>
      <c r="AC26">
        <v>9.6587809999999994</v>
      </c>
      <c r="AD26">
        <v>0</v>
      </c>
      <c r="AE26">
        <v>0</v>
      </c>
      <c r="AF26">
        <v>8.0280629999999995</v>
      </c>
      <c r="AG26">
        <v>41.259303000000003</v>
      </c>
      <c r="AH26">
        <v>37.661743000000001</v>
      </c>
      <c r="AI26">
        <v>0</v>
      </c>
      <c r="AJ26">
        <v>0</v>
      </c>
      <c r="AK26">
        <v>25.586493999999998</v>
      </c>
      <c r="AL26">
        <v>0</v>
      </c>
      <c r="AM26">
        <v>15.748524</v>
      </c>
      <c r="AN26">
        <v>0.83034399999999997</v>
      </c>
      <c r="AO26">
        <v>0</v>
      </c>
      <c r="AP26">
        <v>0.24684900000000001</v>
      </c>
      <c r="AQ26">
        <v>54.698245</v>
      </c>
      <c r="AR26">
        <v>44.675567999999998</v>
      </c>
      <c r="AS26">
        <v>30.733129000000002</v>
      </c>
      <c r="AT26">
        <v>7.2247079999999997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76.777241000000018</v>
      </c>
      <c r="BA26">
        <f t="shared" si="1"/>
        <v>2081.9550760000002</v>
      </c>
      <c r="BD26">
        <v>5.72</v>
      </c>
      <c r="BE26">
        <v>1.88</v>
      </c>
      <c r="BF26">
        <v>2.92</v>
      </c>
      <c r="BG26">
        <v>1.77</v>
      </c>
      <c r="BH26">
        <v>9</v>
      </c>
      <c r="BI26">
        <v>1.27</v>
      </c>
      <c r="BJ26">
        <v>1.46</v>
      </c>
      <c r="BK26">
        <v>1.83</v>
      </c>
      <c r="BL26">
        <v>1.02</v>
      </c>
      <c r="BM26">
        <v>0.19</v>
      </c>
      <c r="BN26">
        <v>3.44</v>
      </c>
      <c r="BO26">
        <v>1.82</v>
      </c>
      <c r="BP26">
        <v>0.24</v>
      </c>
      <c r="BQ26">
        <v>1.95</v>
      </c>
      <c r="BR26">
        <v>1.03</v>
      </c>
      <c r="BS26">
        <v>1.56</v>
      </c>
      <c r="BT26">
        <v>2.5942379999999998</v>
      </c>
      <c r="BU26">
        <v>1.292867</v>
      </c>
      <c r="BV26">
        <v>2.2456130000000001</v>
      </c>
      <c r="BW26">
        <v>1.872044</v>
      </c>
      <c r="BX26">
        <v>0.944079</v>
      </c>
      <c r="BY26">
        <v>2.5857329999999998</v>
      </c>
      <c r="BZ26">
        <v>1.2790760000000001</v>
      </c>
      <c r="CA26">
        <v>0</v>
      </c>
      <c r="CB26">
        <v>4.9259999999999998E-3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0.90098199999999995</v>
      </c>
      <c r="CL26">
        <v>1.867362</v>
      </c>
      <c r="CM26">
        <v>3.3835139999999999</v>
      </c>
      <c r="CN26">
        <v>3.4131680000000002</v>
      </c>
      <c r="CO26">
        <v>2.5374660000000002</v>
      </c>
      <c r="CP26">
        <v>4.102703</v>
      </c>
      <c r="CQ26">
        <v>0</v>
      </c>
      <c r="CR26">
        <v>0.81319799999999998</v>
      </c>
      <c r="CS26">
        <v>2.6914380000000002</v>
      </c>
      <c r="CT26">
        <v>0.477881</v>
      </c>
      <c r="CU26">
        <v>0.32597399999999999</v>
      </c>
      <c r="CV26">
        <v>0.30008400000000002</v>
      </c>
      <c r="CW26">
        <v>0.92514399999999997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76.777241000000018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331.34057899999999</v>
      </c>
      <c r="L27">
        <v>421.62759999999997</v>
      </c>
      <c r="M27">
        <v>89.521602999999999</v>
      </c>
      <c r="N27">
        <v>114.78770799999999</v>
      </c>
      <c r="O27">
        <v>60.117179</v>
      </c>
      <c r="P27">
        <v>70.065237999999994</v>
      </c>
      <c r="Q27">
        <v>20.380959000000001</v>
      </c>
      <c r="R27">
        <v>40.208396999999998</v>
      </c>
      <c r="S27">
        <v>25.091851999999999</v>
      </c>
      <c r="T27">
        <v>0.53956000000000004</v>
      </c>
      <c r="U27">
        <v>336.23741200000001</v>
      </c>
      <c r="V27">
        <v>19.973355000000002</v>
      </c>
      <c r="W27">
        <v>33.529134999999997</v>
      </c>
      <c r="X27">
        <v>142.131305</v>
      </c>
      <c r="Y27">
        <v>0</v>
      </c>
      <c r="Z27">
        <v>6.3145860000000003</v>
      </c>
      <c r="AA27">
        <v>11.417475</v>
      </c>
      <c r="AB27">
        <v>13.103688999999999</v>
      </c>
      <c r="AC27">
        <v>9.6587809999999994</v>
      </c>
      <c r="AD27">
        <v>9.0856080000000006</v>
      </c>
      <c r="AE27">
        <v>0</v>
      </c>
      <c r="AF27">
        <v>8.0280629999999995</v>
      </c>
      <c r="AG27">
        <v>41.259303000000003</v>
      </c>
      <c r="AH27">
        <v>65.908050000000003</v>
      </c>
      <c r="AI27">
        <v>3.8115209999999999</v>
      </c>
      <c r="AJ27">
        <v>0</v>
      </c>
      <c r="AK27">
        <v>25.586493999999998</v>
      </c>
      <c r="AL27">
        <v>0</v>
      </c>
      <c r="AM27">
        <v>15.748524</v>
      </c>
      <c r="AN27">
        <v>0.83034399999999997</v>
      </c>
      <c r="AO27">
        <v>0</v>
      </c>
      <c r="AP27">
        <v>0.24684900000000001</v>
      </c>
      <c r="AQ27">
        <v>50.882088000000003</v>
      </c>
      <c r="AR27">
        <v>44.675567999999998</v>
      </c>
      <c r="AS27">
        <v>30.733129000000002</v>
      </c>
      <c r="AT27">
        <v>7.2247079999999997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77.178277000000023</v>
      </c>
      <c r="BA27">
        <f t="shared" si="1"/>
        <v>2127.2449390000006</v>
      </c>
      <c r="BD27">
        <v>5.72</v>
      </c>
      <c r="BE27">
        <v>1.88</v>
      </c>
      <c r="BF27">
        <v>2.92</v>
      </c>
      <c r="BG27">
        <v>1.77</v>
      </c>
      <c r="BH27">
        <v>9</v>
      </c>
      <c r="BI27">
        <v>1.28</v>
      </c>
      <c r="BJ27">
        <v>1.46</v>
      </c>
      <c r="BK27">
        <v>1.83</v>
      </c>
      <c r="BL27">
        <v>0.86</v>
      </c>
      <c r="BM27">
        <v>0.19</v>
      </c>
      <c r="BN27">
        <v>3.44</v>
      </c>
      <c r="BO27">
        <v>1.82</v>
      </c>
      <c r="BP27">
        <v>0.24</v>
      </c>
      <c r="BQ27">
        <v>1.95</v>
      </c>
      <c r="BR27">
        <v>1.03</v>
      </c>
      <c r="BS27">
        <v>1.56</v>
      </c>
      <c r="BT27">
        <v>2.5942379999999998</v>
      </c>
      <c r="BU27">
        <v>1.292867</v>
      </c>
      <c r="BV27">
        <v>2.2456130000000001</v>
      </c>
      <c r="BW27">
        <v>1.872044</v>
      </c>
      <c r="BX27">
        <v>0.944079</v>
      </c>
      <c r="BY27">
        <v>2.5857329999999998</v>
      </c>
      <c r="BZ27">
        <v>1.2790760000000001</v>
      </c>
      <c r="CA27">
        <v>0</v>
      </c>
      <c r="CB27">
        <v>4.9259999999999998E-3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0.90098199999999995</v>
      </c>
      <c r="CL27">
        <v>1.867362</v>
      </c>
      <c r="CM27">
        <v>3.3835139999999999</v>
      </c>
      <c r="CN27">
        <v>3.4131680000000002</v>
      </c>
      <c r="CO27">
        <v>2.5374660000000002</v>
      </c>
      <c r="CP27">
        <v>4.102703</v>
      </c>
      <c r="CQ27">
        <v>0</v>
      </c>
      <c r="CR27">
        <v>0.81319799999999998</v>
      </c>
      <c r="CS27">
        <v>2.6914380000000002</v>
      </c>
      <c r="CT27">
        <v>0.477881</v>
      </c>
      <c r="CU27">
        <v>0.65194799999999997</v>
      </c>
      <c r="CV27">
        <v>0.525146</v>
      </c>
      <c r="CW27">
        <v>0.92514399999999997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77.178277000000023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331.34057899999999</v>
      </c>
      <c r="L28">
        <v>421.62759999999997</v>
      </c>
      <c r="M28">
        <v>89.521602999999999</v>
      </c>
      <c r="N28">
        <v>114.78770799999999</v>
      </c>
      <c r="O28">
        <v>60.117179</v>
      </c>
      <c r="P28">
        <v>70.065237999999994</v>
      </c>
      <c r="Q28">
        <v>20.380959000000001</v>
      </c>
      <c r="R28">
        <v>40.208396999999998</v>
      </c>
      <c r="S28">
        <v>25.091851999999999</v>
      </c>
      <c r="T28">
        <v>0.53956000000000004</v>
      </c>
      <c r="U28">
        <v>336.23741200000001</v>
      </c>
      <c r="V28">
        <v>19.973355000000002</v>
      </c>
      <c r="W28">
        <v>33.529134999999997</v>
      </c>
      <c r="X28">
        <v>142.131305</v>
      </c>
      <c r="Y28">
        <v>0</v>
      </c>
      <c r="Z28">
        <v>6.3145860000000003</v>
      </c>
      <c r="AA28">
        <v>17.126211999999999</v>
      </c>
      <c r="AB28">
        <v>26.341089</v>
      </c>
      <c r="AC28">
        <v>19.336625000000002</v>
      </c>
      <c r="AD28">
        <v>18.171216999999999</v>
      </c>
      <c r="AE28">
        <v>0</v>
      </c>
      <c r="AF28">
        <v>8.0280629999999995</v>
      </c>
      <c r="AG28">
        <v>41.259303000000003</v>
      </c>
      <c r="AH28">
        <v>93.024505000000005</v>
      </c>
      <c r="AI28">
        <v>16.516590000000001</v>
      </c>
      <c r="AJ28">
        <v>0</v>
      </c>
      <c r="AK28">
        <v>25.586493999999998</v>
      </c>
      <c r="AL28">
        <v>0</v>
      </c>
      <c r="AM28">
        <v>15.748524</v>
      </c>
      <c r="AN28">
        <v>0.83034399999999997</v>
      </c>
      <c r="AO28">
        <v>0</v>
      </c>
      <c r="AP28">
        <v>0.24684900000000001</v>
      </c>
      <c r="AQ28">
        <v>54.698245</v>
      </c>
      <c r="AR28">
        <v>44.675567999999998</v>
      </c>
      <c r="AS28">
        <v>30.733129000000002</v>
      </c>
      <c r="AT28">
        <v>7.2247079999999997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77.950856000000002</v>
      </c>
      <c r="BA28">
        <f t="shared" si="1"/>
        <v>2209.3647890000007</v>
      </c>
      <c r="BD28">
        <v>5.72</v>
      </c>
      <c r="BE28">
        <v>1.88</v>
      </c>
      <c r="BF28">
        <v>2.92</v>
      </c>
      <c r="BG28">
        <v>1.77</v>
      </c>
      <c r="BH28">
        <v>9</v>
      </c>
      <c r="BI28">
        <v>1.28</v>
      </c>
      <c r="BJ28">
        <v>1.46</v>
      </c>
      <c r="BK28">
        <v>1.83</v>
      </c>
      <c r="BL28">
        <v>0.86</v>
      </c>
      <c r="BM28">
        <v>0.19</v>
      </c>
      <c r="BN28">
        <v>3.44</v>
      </c>
      <c r="BO28">
        <v>1.82</v>
      </c>
      <c r="BP28">
        <v>0.24</v>
      </c>
      <c r="BQ28">
        <v>1.95</v>
      </c>
      <c r="BR28">
        <v>1.03</v>
      </c>
      <c r="BS28">
        <v>1.56</v>
      </c>
      <c r="BT28">
        <v>2.5942379999999998</v>
      </c>
      <c r="BU28">
        <v>1.292867</v>
      </c>
      <c r="BV28">
        <v>2.2456130000000001</v>
      </c>
      <c r="BW28">
        <v>1.872044</v>
      </c>
      <c r="BX28">
        <v>0.944079</v>
      </c>
      <c r="BY28">
        <v>2.5857329999999998</v>
      </c>
      <c r="BZ28">
        <v>1.2790760000000001</v>
      </c>
      <c r="CA28">
        <v>0</v>
      </c>
      <c r="CB28">
        <v>4.9259999999999998E-3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0.90098199999999995</v>
      </c>
      <c r="CL28">
        <v>1.867362</v>
      </c>
      <c r="CM28">
        <v>3.3835139999999999</v>
      </c>
      <c r="CN28">
        <v>3.4131680000000002</v>
      </c>
      <c r="CO28">
        <v>2.5374660000000002</v>
      </c>
      <c r="CP28">
        <v>4.102703</v>
      </c>
      <c r="CQ28">
        <v>0</v>
      </c>
      <c r="CR28">
        <v>0.81319799999999998</v>
      </c>
      <c r="CS28">
        <v>2.6914380000000002</v>
      </c>
      <c r="CT28">
        <v>0.477881</v>
      </c>
      <c r="CU28">
        <v>1.21018</v>
      </c>
      <c r="CV28">
        <v>0.73949299999999996</v>
      </c>
      <c r="CW28">
        <v>0.92514399999999997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77.950856000000002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331.34057899999999</v>
      </c>
      <c r="L29">
        <v>421.62759999999997</v>
      </c>
      <c r="M29">
        <v>89.521602999999999</v>
      </c>
      <c r="N29">
        <v>114.78770799999999</v>
      </c>
      <c r="O29">
        <v>60.117179</v>
      </c>
      <c r="P29">
        <v>70.065237999999994</v>
      </c>
      <c r="Q29">
        <v>20.380959000000001</v>
      </c>
      <c r="R29">
        <v>40.208396999999998</v>
      </c>
      <c r="S29">
        <v>25.091851999999999</v>
      </c>
      <c r="T29">
        <v>0.53956000000000004</v>
      </c>
      <c r="U29">
        <v>336.23741200000001</v>
      </c>
      <c r="V29">
        <v>19.973355000000002</v>
      </c>
      <c r="W29">
        <v>33.529134999999997</v>
      </c>
      <c r="X29">
        <v>142.131305</v>
      </c>
      <c r="Y29">
        <v>0</v>
      </c>
      <c r="Z29">
        <v>12.629173</v>
      </c>
      <c r="AA29">
        <v>27.073117</v>
      </c>
      <c r="AB29">
        <v>39.631973000000002</v>
      </c>
      <c r="AC29">
        <v>19.336625000000002</v>
      </c>
      <c r="AD29">
        <v>27.256824999999999</v>
      </c>
      <c r="AE29">
        <v>0</v>
      </c>
      <c r="AF29">
        <v>16.643546000000001</v>
      </c>
      <c r="AG29">
        <v>41.259303000000003</v>
      </c>
      <c r="AH29">
        <v>112.98522800000001</v>
      </c>
      <c r="AI29">
        <v>16.516590000000001</v>
      </c>
      <c r="AJ29">
        <v>0</v>
      </c>
      <c r="AK29">
        <v>25.586493999999998</v>
      </c>
      <c r="AL29">
        <v>0</v>
      </c>
      <c r="AM29">
        <v>15.748524</v>
      </c>
      <c r="AN29">
        <v>0.83034399999999997</v>
      </c>
      <c r="AO29">
        <v>0</v>
      </c>
      <c r="AP29">
        <v>0.24684900000000001</v>
      </c>
      <c r="AQ29">
        <v>54.698245</v>
      </c>
      <c r="AR29">
        <v>50.525939999999999</v>
      </c>
      <c r="AS29">
        <v>30.733129000000002</v>
      </c>
      <c r="AT29">
        <v>7.2247079999999997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78.084147999999999</v>
      </c>
      <c r="BA29">
        <f t="shared" si="1"/>
        <v>2282.5626430000002</v>
      </c>
      <c r="BD29">
        <v>5.72</v>
      </c>
      <c r="BE29">
        <v>1.88</v>
      </c>
      <c r="BF29">
        <v>2.92</v>
      </c>
      <c r="BG29">
        <v>1.77</v>
      </c>
      <c r="BH29">
        <v>9</v>
      </c>
      <c r="BI29">
        <v>1.28</v>
      </c>
      <c r="BJ29">
        <v>1.46</v>
      </c>
      <c r="BK29">
        <v>1.83</v>
      </c>
      <c r="BL29">
        <v>0.93</v>
      </c>
      <c r="BM29">
        <v>0.19</v>
      </c>
      <c r="BN29">
        <v>3.44</v>
      </c>
      <c r="BO29">
        <v>1.55</v>
      </c>
      <c r="BP29">
        <v>0.24</v>
      </c>
      <c r="BQ29">
        <v>1.95</v>
      </c>
      <c r="BR29">
        <v>1.03</v>
      </c>
      <c r="BS29">
        <v>1.56</v>
      </c>
      <c r="BT29">
        <v>2.5942379999999998</v>
      </c>
      <c r="BU29">
        <v>1.292867</v>
      </c>
      <c r="BV29">
        <v>2.2456130000000001</v>
      </c>
      <c r="BW29">
        <v>1.872044</v>
      </c>
      <c r="BX29">
        <v>0.944079</v>
      </c>
      <c r="BY29">
        <v>2.5857329999999998</v>
      </c>
      <c r="BZ29">
        <v>1.2790760000000001</v>
      </c>
      <c r="CA29">
        <v>0</v>
      </c>
      <c r="CB29">
        <v>4.9259999999999998E-3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0.90098199999999995</v>
      </c>
      <c r="CL29">
        <v>1.867362</v>
      </c>
      <c r="CM29">
        <v>3.3835139999999999</v>
      </c>
      <c r="CN29">
        <v>3.4131680000000002</v>
      </c>
      <c r="CO29">
        <v>2.5374660000000002</v>
      </c>
      <c r="CP29">
        <v>4.102703</v>
      </c>
      <c r="CQ29">
        <v>0</v>
      </c>
      <c r="CR29">
        <v>0.81319799999999998</v>
      </c>
      <c r="CS29">
        <v>2.6914380000000002</v>
      </c>
      <c r="CT29">
        <v>0.477881</v>
      </c>
      <c r="CU29">
        <v>1.385392</v>
      </c>
      <c r="CV29">
        <v>0.89757299999999995</v>
      </c>
      <c r="CW29">
        <v>0.92514399999999997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78.084147999999999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331.34057899999999</v>
      </c>
      <c r="L30">
        <v>421.62759999999997</v>
      </c>
      <c r="M30">
        <v>89.521602999999999</v>
      </c>
      <c r="N30">
        <v>114.78770799999999</v>
      </c>
      <c r="O30">
        <v>60.117179</v>
      </c>
      <c r="P30">
        <v>70.065237999999994</v>
      </c>
      <c r="Q30">
        <v>20.380959000000001</v>
      </c>
      <c r="R30">
        <v>40.208396999999998</v>
      </c>
      <c r="S30">
        <v>25.091851999999999</v>
      </c>
      <c r="T30">
        <v>0.53956000000000004</v>
      </c>
      <c r="U30">
        <v>336.23741200000001</v>
      </c>
      <c r="V30">
        <v>19.973355000000002</v>
      </c>
      <c r="W30">
        <v>33.529134999999997</v>
      </c>
      <c r="X30">
        <v>142.131305</v>
      </c>
      <c r="Y30">
        <v>0</v>
      </c>
      <c r="Z30">
        <v>12.629173</v>
      </c>
      <c r="AA30">
        <v>27.073117</v>
      </c>
      <c r="AB30">
        <v>39.631973000000002</v>
      </c>
      <c r="AC30">
        <v>19.336625000000002</v>
      </c>
      <c r="AD30">
        <v>27.256824999999999</v>
      </c>
      <c r="AE30">
        <v>0</v>
      </c>
      <c r="AF30">
        <v>16.643546000000001</v>
      </c>
      <c r="AG30">
        <v>41.259303000000003</v>
      </c>
      <c r="AH30">
        <v>116.280631</v>
      </c>
      <c r="AI30">
        <v>16.516590000000001</v>
      </c>
      <c r="AJ30">
        <v>0</v>
      </c>
      <c r="AK30">
        <v>25.586493999999998</v>
      </c>
      <c r="AL30">
        <v>0</v>
      </c>
      <c r="AM30">
        <v>15.748524</v>
      </c>
      <c r="AN30">
        <v>0.83034399999999997</v>
      </c>
      <c r="AO30">
        <v>0</v>
      </c>
      <c r="AP30">
        <v>0.24684900000000001</v>
      </c>
      <c r="AQ30">
        <v>54.698245</v>
      </c>
      <c r="AR30">
        <v>50.525939999999999</v>
      </c>
      <c r="AS30">
        <v>30.733129000000002</v>
      </c>
      <c r="AT30">
        <v>7.2247079999999997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78.099122000000023</v>
      </c>
      <c r="BA30">
        <f t="shared" si="1"/>
        <v>2285.8730200000005</v>
      </c>
      <c r="BD30">
        <v>5.72</v>
      </c>
      <c r="BE30">
        <v>1.88</v>
      </c>
      <c r="BF30">
        <v>2.92</v>
      </c>
      <c r="BG30">
        <v>1.77</v>
      </c>
      <c r="BH30">
        <v>9</v>
      </c>
      <c r="BI30">
        <v>1.28</v>
      </c>
      <c r="BJ30">
        <v>1.46</v>
      </c>
      <c r="BK30">
        <v>1.83</v>
      </c>
      <c r="BL30">
        <v>0.98</v>
      </c>
      <c r="BM30">
        <v>0.19</v>
      </c>
      <c r="BN30">
        <v>3.44</v>
      </c>
      <c r="BO30">
        <v>1.26</v>
      </c>
      <c r="BP30">
        <v>0.24</v>
      </c>
      <c r="BQ30">
        <v>1.95</v>
      </c>
      <c r="BR30">
        <v>1.03</v>
      </c>
      <c r="BS30">
        <v>1.56</v>
      </c>
      <c r="BT30">
        <v>2.5942379999999998</v>
      </c>
      <c r="BU30">
        <v>1.292867</v>
      </c>
      <c r="BV30">
        <v>2.2456130000000001</v>
      </c>
      <c r="BW30">
        <v>1.872044</v>
      </c>
      <c r="BX30">
        <v>0.944079</v>
      </c>
      <c r="BY30">
        <v>2.5857329999999998</v>
      </c>
      <c r="BZ30">
        <v>1.2790760000000001</v>
      </c>
      <c r="CA30">
        <v>0</v>
      </c>
      <c r="CB30">
        <v>4.9259999999999998E-3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0.90098199999999995</v>
      </c>
      <c r="CL30">
        <v>1.867362</v>
      </c>
      <c r="CM30">
        <v>3.3835139999999999</v>
      </c>
      <c r="CN30">
        <v>3.4131680000000002</v>
      </c>
      <c r="CO30">
        <v>2.5374660000000002</v>
      </c>
      <c r="CP30">
        <v>4.102703</v>
      </c>
      <c r="CQ30">
        <v>0</v>
      </c>
      <c r="CR30">
        <v>0.81319799999999998</v>
      </c>
      <c r="CS30">
        <v>2.6914380000000002</v>
      </c>
      <c r="CT30">
        <v>0.477881</v>
      </c>
      <c r="CU30">
        <v>1.6135729999999999</v>
      </c>
      <c r="CV30">
        <v>0.92436600000000002</v>
      </c>
      <c r="CW30">
        <v>0.92514399999999997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78.099122000000023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331.34057899999999</v>
      </c>
      <c r="L31">
        <v>421.62759999999997</v>
      </c>
      <c r="M31">
        <v>89.521602999999999</v>
      </c>
      <c r="N31">
        <v>114.78770799999999</v>
      </c>
      <c r="O31">
        <v>60.117179</v>
      </c>
      <c r="P31">
        <v>70.065237999999994</v>
      </c>
      <c r="Q31">
        <v>20.380959000000001</v>
      </c>
      <c r="R31">
        <v>40.208396999999998</v>
      </c>
      <c r="S31">
        <v>25.091851999999999</v>
      </c>
      <c r="T31">
        <v>0.53956000000000004</v>
      </c>
      <c r="U31">
        <v>336.23741200000001</v>
      </c>
      <c r="V31">
        <v>19.973355000000002</v>
      </c>
      <c r="W31">
        <v>33.529134999999997</v>
      </c>
      <c r="X31">
        <v>142.131305</v>
      </c>
      <c r="Y31">
        <v>0</v>
      </c>
      <c r="Z31">
        <v>12.629173</v>
      </c>
      <c r="AA31">
        <v>27.073117</v>
      </c>
      <c r="AB31">
        <v>39.631973000000002</v>
      </c>
      <c r="AC31">
        <v>19.336625000000002</v>
      </c>
      <c r="AD31">
        <v>27.256824999999999</v>
      </c>
      <c r="AE31">
        <v>0</v>
      </c>
      <c r="AF31">
        <v>16.643546000000001</v>
      </c>
      <c r="AG31">
        <v>41.259303000000003</v>
      </c>
      <c r="AH31">
        <v>116.280631</v>
      </c>
      <c r="AI31">
        <v>16.516590000000001</v>
      </c>
      <c r="AJ31">
        <v>0</v>
      </c>
      <c r="AK31">
        <v>25.586493999999998</v>
      </c>
      <c r="AL31">
        <v>0</v>
      </c>
      <c r="AM31">
        <v>15.748524</v>
      </c>
      <c r="AN31">
        <v>0.83034399999999997</v>
      </c>
      <c r="AO31">
        <v>0</v>
      </c>
      <c r="AP31">
        <v>0.24684900000000001</v>
      </c>
      <c r="AQ31">
        <v>54.698245</v>
      </c>
      <c r="AR31">
        <v>50.525939999999999</v>
      </c>
      <c r="AS31">
        <v>30.733129000000002</v>
      </c>
      <c r="AT31">
        <v>7.2247079999999997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78.024977000000021</v>
      </c>
      <c r="BA31">
        <f t="shared" si="1"/>
        <v>2285.7988750000004</v>
      </c>
      <c r="BD31">
        <v>5.72</v>
      </c>
      <c r="BE31">
        <v>1.88</v>
      </c>
      <c r="BF31">
        <v>2.92</v>
      </c>
      <c r="BG31">
        <v>1.77</v>
      </c>
      <c r="BH31">
        <v>9</v>
      </c>
      <c r="BI31">
        <v>1.28</v>
      </c>
      <c r="BJ31">
        <v>1.45</v>
      </c>
      <c r="BK31">
        <v>1.83</v>
      </c>
      <c r="BL31">
        <v>1</v>
      </c>
      <c r="BM31">
        <v>0.19</v>
      </c>
      <c r="BN31">
        <v>3.44</v>
      </c>
      <c r="BO31">
        <v>1.01</v>
      </c>
      <c r="BP31">
        <v>0.24</v>
      </c>
      <c r="BQ31">
        <v>1.95</v>
      </c>
      <c r="BR31">
        <v>1.03</v>
      </c>
      <c r="BS31">
        <v>1.56</v>
      </c>
      <c r="BT31">
        <v>2.5942379999999998</v>
      </c>
      <c r="BU31">
        <v>1.292867</v>
      </c>
      <c r="BV31">
        <v>2.284932</v>
      </c>
      <c r="BW31">
        <v>1.872044</v>
      </c>
      <c r="BX31">
        <v>0.944079</v>
      </c>
      <c r="BY31">
        <v>2.5857329999999998</v>
      </c>
      <c r="BZ31">
        <v>1.2790760000000001</v>
      </c>
      <c r="CA31">
        <v>0</v>
      </c>
      <c r="CB31">
        <v>4.9259999999999998E-3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0.90098199999999995</v>
      </c>
      <c r="CL31">
        <v>1.867362</v>
      </c>
      <c r="CM31">
        <v>3.3835139999999999</v>
      </c>
      <c r="CN31">
        <v>3.4131680000000002</v>
      </c>
      <c r="CO31">
        <v>2.664002</v>
      </c>
      <c r="CP31">
        <v>4.102703</v>
      </c>
      <c r="CQ31">
        <v>0</v>
      </c>
      <c r="CR31">
        <v>0.81319799999999998</v>
      </c>
      <c r="CS31">
        <v>2.6914380000000002</v>
      </c>
      <c r="CT31">
        <v>0.477881</v>
      </c>
      <c r="CU31">
        <v>1.6135729999999999</v>
      </c>
      <c r="CV31">
        <v>0.92436600000000002</v>
      </c>
      <c r="CW31">
        <v>0.92514399999999997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78.024977000000021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331.34057899999999</v>
      </c>
      <c r="L32">
        <v>421.62759999999997</v>
      </c>
      <c r="M32">
        <v>89.521602999999999</v>
      </c>
      <c r="N32">
        <v>114.78770799999999</v>
      </c>
      <c r="O32">
        <v>60.117179</v>
      </c>
      <c r="P32">
        <v>70.065237999999994</v>
      </c>
      <c r="Q32">
        <v>20.380959000000001</v>
      </c>
      <c r="R32">
        <v>40.208396999999998</v>
      </c>
      <c r="S32">
        <v>25.091851999999999</v>
      </c>
      <c r="T32">
        <v>0.53956000000000004</v>
      </c>
      <c r="U32">
        <v>336.23741200000001</v>
      </c>
      <c r="V32">
        <v>19.973355000000002</v>
      </c>
      <c r="W32">
        <v>33.529134999999997</v>
      </c>
      <c r="X32">
        <v>142.131305</v>
      </c>
      <c r="Y32">
        <v>0</v>
      </c>
      <c r="Z32">
        <v>12.629173</v>
      </c>
      <c r="AA32">
        <v>27.073117</v>
      </c>
      <c r="AB32">
        <v>39.631973000000002</v>
      </c>
      <c r="AC32">
        <v>19.336625000000002</v>
      </c>
      <c r="AD32">
        <v>27.256824999999999</v>
      </c>
      <c r="AE32">
        <v>0</v>
      </c>
      <c r="AF32">
        <v>16.643546000000001</v>
      </c>
      <c r="AG32">
        <v>41.259303000000003</v>
      </c>
      <c r="AH32">
        <v>116.280631</v>
      </c>
      <c r="AI32">
        <v>16.516590000000001</v>
      </c>
      <c r="AJ32">
        <v>0</v>
      </c>
      <c r="AK32">
        <v>25.586493999999998</v>
      </c>
      <c r="AL32">
        <v>0</v>
      </c>
      <c r="AM32">
        <v>15.748524</v>
      </c>
      <c r="AN32">
        <v>0.83034399999999997</v>
      </c>
      <c r="AO32">
        <v>0</v>
      </c>
      <c r="AP32">
        <v>0.24684900000000001</v>
      </c>
      <c r="AQ32">
        <v>54.698245</v>
      </c>
      <c r="AR32">
        <v>50.525939999999999</v>
      </c>
      <c r="AS32">
        <v>30.733129000000002</v>
      </c>
      <c r="AT32">
        <v>7.2247079999999997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78.186445000000035</v>
      </c>
      <c r="BA32">
        <f t="shared" si="1"/>
        <v>2285.9603430000002</v>
      </c>
      <c r="BD32">
        <v>5.72</v>
      </c>
      <c r="BE32">
        <v>1.88</v>
      </c>
      <c r="BF32">
        <v>2.92</v>
      </c>
      <c r="BG32">
        <v>1.77</v>
      </c>
      <c r="BH32">
        <v>9</v>
      </c>
      <c r="BI32">
        <v>1.28</v>
      </c>
      <c r="BJ32">
        <v>1.45</v>
      </c>
      <c r="BK32">
        <v>1.83</v>
      </c>
      <c r="BL32">
        <v>1</v>
      </c>
      <c r="BM32">
        <v>0.19</v>
      </c>
      <c r="BN32">
        <v>3.44</v>
      </c>
      <c r="BO32">
        <v>1.01</v>
      </c>
      <c r="BP32">
        <v>0.24</v>
      </c>
      <c r="BQ32">
        <v>1.95</v>
      </c>
      <c r="BR32">
        <v>1.03</v>
      </c>
      <c r="BS32">
        <v>1.56</v>
      </c>
      <c r="BT32">
        <v>2.5942379999999998</v>
      </c>
      <c r="BU32">
        <v>1.292867</v>
      </c>
      <c r="BV32">
        <v>2.307569</v>
      </c>
      <c r="BW32">
        <v>1.872044</v>
      </c>
      <c r="BX32">
        <v>0.944079</v>
      </c>
      <c r="BY32">
        <v>2.5857329999999998</v>
      </c>
      <c r="BZ32">
        <v>1.2790760000000001</v>
      </c>
      <c r="CA32">
        <v>0</v>
      </c>
      <c r="CB32">
        <v>4.9259999999999998E-3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0.90098199999999995</v>
      </c>
      <c r="CL32">
        <v>1.867362</v>
      </c>
      <c r="CM32">
        <v>3.3835139999999999</v>
      </c>
      <c r="CN32">
        <v>3.4131680000000002</v>
      </c>
      <c r="CO32">
        <v>2.8028330000000001</v>
      </c>
      <c r="CP32">
        <v>4.102703</v>
      </c>
      <c r="CQ32">
        <v>0</v>
      </c>
      <c r="CR32">
        <v>0.81319799999999998</v>
      </c>
      <c r="CS32">
        <v>2.6914380000000002</v>
      </c>
      <c r="CT32">
        <v>0.477881</v>
      </c>
      <c r="CU32">
        <v>1.6135729999999999</v>
      </c>
      <c r="CV32">
        <v>0.92436600000000002</v>
      </c>
      <c r="CW32">
        <v>0.92514399999999997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78.186445000000035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331.34057899999999</v>
      </c>
      <c r="L33">
        <v>421.62759999999997</v>
      </c>
      <c r="M33">
        <v>89.521602999999999</v>
      </c>
      <c r="N33">
        <v>114.78770799999999</v>
      </c>
      <c r="O33">
        <v>60.117179</v>
      </c>
      <c r="P33">
        <v>70.065237999999994</v>
      </c>
      <c r="Q33">
        <v>20.380959000000001</v>
      </c>
      <c r="R33">
        <v>40.208396999999998</v>
      </c>
      <c r="S33">
        <v>25.091851999999999</v>
      </c>
      <c r="T33">
        <v>0.53956000000000004</v>
      </c>
      <c r="U33">
        <v>336.23741200000001</v>
      </c>
      <c r="V33">
        <v>19.973355000000002</v>
      </c>
      <c r="W33">
        <v>33.529134999999997</v>
      </c>
      <c r="X33">
        <v>142.131305</v>
      </c>
      <c r="Y33">
        <v>0</v>
      </c>
      <c r="Z33">
        <v>12.629173</v>
      </c>
      <c r="AA33">
        <v>27.073117</v>
      </c>
      <c r="AB33">
        <v>39.631973000000002</v>
      </c>
      <c r="AC33">
        <v>19.336625000000002</v>
      </c>
      <c r="AD33">
        <v>27.256824999999999</v>
      </c>
      <c r="AE33">
        <v>0</v>
      </c>
      <c r="AF33">
        <v>16.643546000000001</v>
      </c>
      <c r="AG33">
        <v>41.259303000000003</v>
      </c>
      <c r="AH33">
        <v>116.280631</v>
      </c>
      <c r="AI33">
        <v>16.516590000000001</v>
      </c>
      <c r="AJ33">
        <v>0</v>
      </c>
      <c r="AK33">
        <v>25.586493999999998</v>
      </c>
      <c r="AL33">
        <v>0</v>
      </c>
      <c r="AM33">
        <v>15.748524</v>
      </c>
      <c r="AN33">
        <v>0.83034399999999997</v>
      </c>
      <c r="AO33">
        <v>0</v>
      </c>
      <c r="AP33">
        <v>0.74054600000000004</v>
      </c>
      <c r="AQ33">
        <v>54.698245</v>
      </c>
      <c r="AR33">
        <v>44.675567999999998</v>
      </c>
      <c r="AS33">
        <v>30.733129000000002</v>
      </c>
      <c r="AT33">
        <v>7.2247079999999997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77.852219000000019</v>
      </c>
      <c r="BA33">
        <f t="shared" si="1"/>
        <v>2280.2694420000003</v>
      </c>
      <c r="BD33">
        <v>5.65</v>
      </c>
      <c r="BE33">
        <v>1.88</v>
      </c>
      <c r="BF33">
        <v>2.92</v>
      </c>
      <c r="BG33">
        <v>1.77</v>
      </c>
      <c r="BH33">
        <v>9</v>
      </c>
      <c r="BI33">
        <v>1.28</v>
      </c>
      <c r="BJ33">
        <v>1.45</v>
      </c>
      <c r="BK33">
        <v>1.83</v>
      </c>
      <c r="BL33">
        <v>1</v>
      </c>
      <c r="BM33">
        <v>0.19</v>
      </c>
      <c r="BN33">
        <v>3.44</v>
      </c>
      <c r="BO33">
        <v>1.01</v>
      </c>
      <c r="BP33">
        <v>0.24</v>
      </c>
      <c r="BQ33">
        <v>1.95</v>
      </c>
      <c r="BR33">
        <v>1.03</v>
      </c>
      <c r="BS33">
        <v>1.56</v>
      </c>
      <c r="BT33">
        <v>2.5942379999999998</v>
      </c>
      <c r="BU33">
        <v>1.292867</v>
      </c>
      <c r="BV33">
        <v>2.307992</v>
      </c>
      <c r="BW33">
        <v>1.872044</v>
      </c>
      <c r="BX33">
        <v>0.944079</v>
      </c>
      <c r="BY33">
        <v>2.5857329999999998</v>
      </c>
      <c r="BZ33">
        <v>1.2790760000000001</v>
      </c>
      <c r="CA33">
        <v>0</v>
      </c>
      <c r="CB33">
        <v>4.9259999999999998E-3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0.90098199999999995</v>
      </c>
      <c r="CL33">
        <v>1.867362</v>
      </c>
      <c r="CM33">
        <v>3.3835139999999999</v>
      </c>
      <c r="CN33">
        <v>3.4131680000000002</v>
      </c>
      <c r="CO33">
        <v>2.9415770000000001</v>
      </c>
      <c r="CP33">
        <v>4.102703</v>
      </c>
      <c r="CQ33">
        <v>0</v>
      </c>
      <c r="CR33">
        <v>0.81319799999999998</v>
      </c>
      <c r="CS33">
        <v>2.6914380000000002</v>
      </c>
      <c r="CT33">
        <v>0.477881</v>
      </c>
      <c r="CU33">
        <v>1.21018</v>
      </c>
      <c r="CV33">
        <v>0.92436600000000002</v>
      </c>
      <c r="CW33">
        <v>0.92514399999999997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77.852219000000019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331.34057899999999</v>
      </c>
      <c r="L34">
        <v>421.62759999999997</v>
      </c>
      <c r="M34">
        <v>89.521602999999999</v>
      </c>
      <c r="N34">
        <v>114.78770799999999</v>
      </c>
      <c r="O34">
        <v>60.117179</v>
      </c>
      <c r="P34">
        <v>70.065237999999994</v>
      </c>
      <c r="Q34">
        <v>20.380959000000001</v>
      </c>
      <c r="R34">
        <v>40.208396999999998</v>
      </c>
      <c r="S34">
        <v>25.091851999999999</v>
      </c>
      <c r="T34">
        <v>0.53956000000000004</v>
      </c>
      <c r="U34">
        <v>336.23741200000001</v>
      </c>
      <c r="V34">
        <v>19.973355000000002</v>
      </c>
      <c r="W34">
        <v>33.529134999999997</v>
      </c>
      <c r="X34">
        <v>142.131305</v>
      </c>
      <c r="Y34">
        <v>0</v>
      </c>
      <c r="Z34">
        <v>12.629173</v>
      </c>
      <c r="AA34">
        <v>27.073117</v>
      </c>
      <c r="AB34">
        <v>39.631973000000002</v>
      </c>
      <c r="AC34">
        <v>19.336625000000002</v>
      </c>
      <c r="AD34">
        <v>27.256824999999999</v>
      </c>
      <c r="AE34">
        <v>0</v>
      </c>
      <c r="AF34">
        <v>16.643546000000001</v>
      </c>
      <c r="AG34">
        <v>41.259303000000003</v>
      </c>
      <c r="AH34">
        <v>116.280631</v>
      </c>
      <c r="AI34">
        <v>3.8115209999999999</v>
      </c>
      <c r="AJ34">
        <v>0</v>
      </c>
      <c r="AK34">
        <v>25.586493999999998</v>
      </c>
      <c r="AL34">
        <v>0</v>
      </c>
      <c r="AM34">
        <v>15.748524</v>
      </c>
      <c r="AN34">
        <v>0.83034399999999997</v>
      </c>
      <c r="AO34">
        <v>0</v>
      </c>
      <c r="AP34">
        <v>0.74054600000000004</v>
      </c>
      <c r="AQ34">
        <v>54.698245</v>
      </c>
      <c r="AR34">
        <v>44.675567999999998</v>
      </c>
      <c r="AS34">
        <v>30.733129000000002</v>
      </c>
      <c r="AT34">
        <v>7.2247079999999997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77.990886000000017</v>
      </c>
      <c r="BA34">
        <f t="shared" si="1"/>
        <v>2267.7030400000008</v>
      </c>
      <c r="BD34">
        <v>5.65</v>
      </c>
      <c r="BE34">
        <v>1.88</v>
      </c>
      <c r="BF34">
        <v>2.92</v>
      </c>
      <c r="BG34">
        <v>1.77</v>
      </c>
      <c r="BH34">
        <v>9</v>
      </c>
      <c r="BI34">
        <v>1.28</v>
      </c>
      <c r="BJ34">
        <v>1.45</v>
      </c>
      <c r="BK34">
        <v>1.83</v>
      </c>
      <c r="BL34">
        <v>1</v>
      </c>
      <c r="BM34">
        <v>0.19</v>
      </c>
      <c r="BN34">
        <v>3.44</v>
      </c>
      <c r="BO34">
        <v>1.01</v>
      </c>
      <c r="BP34">
        <v>0.24</v>
      </c>
      <c r="BQ34">
        <v>1.95</v>
      </c>
      <c r="BR34">
        <v>1.03</v>
      </c>
      <c r="BS34">
        <v>1.56</v>
      </c>
      <c r="BT34">
        <v>2.5942379999999998</v>
      </c>
      <c r="BU34">
        <v>1.292867</v>
      </c>
      <c r="BV34">
        <v>2.307992</v>
      </c>
      <c r="BW34">
        <v>1.872044</v>
      </c>
      <c r="BX34">
        <v>0.944079</v>
      </c>
      <c r="BY34">
        <v>2.5857329999999998</v>
      </c>
      <c r="BZ34">
        <v>1.2790760000000001</v>
      </c>
      <c r="CA34">
        <v>0</v>
      </c>
      <c r="CB34">
        <v>4.9259999999999998E-3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0.90098199999999995</v>
      </c>
      <c r="CL34">
        <v>1.867362</v>
      </c>
      <c r="CM34">
        <v>3.3835139999999999</v>
      </c>
      <c r="CN34">
        <v>3.4131680000000002</v>
      </c>
      <c r="CO34">
        <v>3.080244</v>
      </c>
      <c r="CP34">
        <v>4.102703</v>
      </c>
      <c r="CQ34">
        <v>0</v>
      </c>
      <c r="CR34">
        <v>0.81319799999999998</v>
      </c>
      <c r="CS34">
        <v>2.6914380000000002</v>
      </c>
      <c r="CT34">
        <v>0.477881</v>
      </c>
      <c r="CU34">
        <v>1.21018</v>
      </c>
      <c r="CV34">
        <v>0.92436600000000002</v>
      </c>
      <c r="CW34">
        <v>0.92514399999999997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77.990886000000017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331.34057899999999</v>
      </c>
      <c r="L35">
        <v>421.62759999999997</v>
      </c>
      <c r="M35">
        <v>89.521602999999999</v>
      </c>
      <c r="N35">
        <v>114.78770799999999</v>
      </c>
      <c r="O35">
        <v>60.117179</v>
      </c>
      <c r="P35">
        <v>70.065237999999994</v>
      </c>
      <c r="Q35">
        <v>20.380959000000001</v>
      </c>
      <c r="R35">
        <v>40.208396999999998</v>
      </c>
      <c r="S35">
        <v>25.091851999999999</v>
      </c>
      <c r="T35">
        <v>0.53956000000000004</v>
      </c>
      <c r="U35">
        <v>336.23741200000001</v>
      </c>
      <c r="V35">
        <v>19.973355000000002</v>
      </c>
      <c r="W35">
        <v>33.529134999999997</v>
      </c>
      <c r="X35">
        <v>142.131305</v>
      </c>
      <c r="Y35">
        <v>0</v>
      </c>
      <c r="Z35">
        <v>12.629173</v>
      </c>
      <c r="AA35">
        <v>27.073117</v>
      </c>
      <c r="AB35">
        <v>39.631973000000002</v>
      </c>
      <c r="AC35">
        <v>19.336625000000002</v>
      </c>
      <c r="AD35">
        <v>18.171216999999999</v>
      </c>
      <c r="AE35">
        <v>0</v>
      </c>
      <c r="AF35">
        <v>16.643546000000001</v>
      </c>
      <c r="AG35">
        <v>41.259303000000003</v>
      </c>
      <c r="AH35">
        <v>116.280631</v>
      </c>
      <c r="AI35">
        <v>0</v>
      </c>
      <c r="AJ35">
        <v>0</v>
      </c>
      <c r="AK35">
        <v>25.586493999999998</v>
      </c>
      <c r="AL35">
        <v>0</v>
      </c>
      <c r="AM35">
        <v>15.748524</v>
      </c>
      <c r="AN35">
        <v>0.84921599999999997</v>
      </c>
      <c r="AO35">
        <v>0</v>
      </c>
      <c r="AP35">
        <v>1.8513649999999999</v>
      </c>
      <c r="AQ35">
        <v>54.698245</v>
      </c>
      <c r="AR35">
        <v>44.675567999999998</v>
      </c>
      <c r="AS35">
        <v>30.733129000000002</v>
      </c>
      <c r="AT35">
        <v>7.2247079999999997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77.999731000000011</v>
      </c>
      <c r="BA35">
        <f t="shared" si="1"/>
        <v>2255.9444470000008</v>
      </c>
      <c r="BD35">
        <v>5.65</v>
      </c>
      <c r="BE35">
        <v>1.88</v>
      </c>
      <c r="BF35">
        <v>2.92</v>
      </c>
      <c r="BG35">
        <v>1.77</v>
      </c>
      <c r="BH35">
        <v>9</v>
      </c>
      <c r="BI35">
        <v>1.28</v>
      </c>
      <c r="BJ35">
        <v>1.45</v>
      </c>
      <c r="BK35">
        <v>1.83</v>
      </c>
      <c r="BL35">
        <v>1</v>
      </c>
      <c r="BM35">
        <v>0.19</v>
      </c>
      <c r="BN35">
        <v>3.44</v>
      </c>
      <c r="BO35">
        <v>1.01</v>
      </c>
      <c r="BP35">
        <v>0.24</v>
      </c>
      <c r="BQ35">
        <v>1.95</v>
      </c>
      <c r="BR35">
        <v>1.03</v>
      </c>
      <c r="BS35">
        <v>1.56</v>
      </c>
      <c r="BT35">
        <v>2.5942379999999998</v>
      </c>
      <c r="BU35">
        <v>1.292867</v>
      </c>
      <c r="BV35">
        <v>2.307992</v>
      </c>
      <c r="BW35">
        <v>1.872044</v>
      </c>
      <c r="BX35">
        <v>0.944079</v>
      </c>
      <c r="BY35">
        <v>2.5857329999999998</v>
      </c>
      <c r="BZ35">
        <v>1.2790760000000001</v>
      </c>
      <c r="CA35">
        <v>0</v>
      </c>
      <c r="CB35">
        <v>4.9259999999999998E-3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0.90098199999999995</v>
      </c>
      <c r="CL35">
        <v>1.867362</v>
      </c>
      <c r="CM35">
        <v>3.3835139999999999</v>
      </c>
      <c r="CN35">
        <v>3.4131680000000002</v>
      </c>
      <c r="CO35">
        <v>3.089089</v>
      </c>
      <c r="CP35">
        <v>4.102703</v>
      </c>
      <c r="CQ35">
        <v>0</v>
      </c>
      <c r="CR35">
        <v>0.81319799999999998</v>
      </c>
      <c r="CS35">
        <v>2.6914380000000002</v>
      </c>
      <c r="CT35">
        <v>0.477881</v>
      </c>
      <c r="CU35">
        <v>1.21018</v>
      </c>
      <c r="CV35">
        <v>0.92436600000000002</v>
      </c>
      <c r="CW35">
        <v>0.92514399999999997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77.999731000000011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331.34057899999999</v>
      </c>
      <c r="L36">
        <v>421.62759999999997</v>
      </c>
      <c r="M36">
        <v>89.521602999999999</v>
      </c>
      <c r="N36">
        <v>114.78770799999999</v>
      </c>
      <c r="O36">
        <v>60.117179</v>
      </c>
      <c r="P36">
        <v>70.065237999999994</v>
      </c>
      <c r="Q36">
        <v>20.380959000000001</v>
      </c>
      <c r="R36">
        <v>40.208396999999998</v>
      </c>
      <c r="S36">
        <v>25.091851999999999</v>
      </c>
      <c r="T36">
        <v>0.53956000000000004</v>
      </c>
      <c r="U36">
        <v>336.23741200000001</v>
      </c>
      <c r="V36">
        <v>19.973355000000002</v>
      </c>
      <c r="W36">
        <v>33.529134999999997</v>
      </c>
      <c r="X36">
        <v>142.131305</v>
      </c>
      <c r="Y36">
        <v>0</v>
      </c>
      <c r="Z36">
        <v>12.629173</v>
      </c>
      <c r="AA36">
        <v>17.126211999999999</v>
      </c>
      <c r="AB36">
        <v>26.421315</v>
      </c>
      <c r="AC36">
        <v>19.336625000000002</v>
      </c>
      <c r="AD36">
        <v>9.0856080000000006</v>
      </c>
      <c r="AE36">
        <v>0</v>
      </c>
      <c r="AF36">
        <v>8.0280629999999995</v>
      </c>
      <c r="AG36">
        <v>41.259303000000003</v>
      </c>
      <c r="AH36">
        <v>93.024505000000005</v>
      </c>
      <c r="AI36">
        <v>0</v>
      </c>
      <c r="AJ36">
        <v>0</v>
      </c>
      <c r="AK36">
        <v>25.586493999999998</v>
      </c>
      <c r="AL36">
        <v>0</v>
      </c>
      <c r="AM36">
        <v>15.748524</v>
      </c>
      <c r="AN36">
        <v>0.84921599999999997</v>
      </c>
      <c r="AO36">
        <v>0</v>
      </c>
      <c r="AP36">
        <v>1.8513649999999999</v>
      </c>
      <c r="AQ36">
        <v>54.698245</v>
      </c>
      <c r="AR36">
        <v>44.675567999999998</v>
      </c>
      <c r="AS36">
        <v>30.733129000000002</v>
      </c>
      <c r="AT36">
        <v>7.2247079999999997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77.516273000000012</v>
      </c>
      <c r="BA36">
        <f t="shared" si="1"/>
        <v>2191.3462080000008</v>
      </c>
      <c r="BD36">
        <v>5.65</v>
      </c>
      <c r="BE36">
        <v>1.88</v>
      </c>
      <c r="BF36">
        <v>2.92</v>
      </c>
      <c r="BG36">
        <v>1.77</v>
      </c>
      <c r="BH36">
        <v>9</v>
      </c>
      <c r="BI36">
        <v>1.28</v>
      </c>
      <c r="BJ36">
        <v>1.45</v>
      </c>
      <c r="BK36">
        <v>1.83</v>
      </c>
      <c r="BL36">
        <v>1</v>
      </c>
      <c r="BM36">
        <v>0.19</v>
      </c>
      <c r="BN36">
        <v>3.44</v>
      </c>
      <c r="BO36">
        <v>1.01</v>
      </c>
      <c r="BP36">
        <v>0.24</v>
      </c>
      <c r="BQ36">
        <v>1.95</v>
      </c>
      <c r="BR36">
        <v>1.03</v>
      </c>
      <c r="BS36">
        <v>1.56</v>
      </c>
      <c r="BT36">
        <v>2.5942379999999998</v>
      </c>
      <c r="BU36">
        <v>1.292867</v>
      </c>
      <c r="BV36">
        <v>2.307992</v>
      </c>
      <c r="BW36">
        <v>1.872044</v>
      </c>
      <c r="BX36">
        <v>0.944079</v>
      </c>
      <c r="BY36">
        <v>2.5857329999999998</v>
      </c>
      <c r="BZ36">
        <v>1.2790760000000001</v>
      </c>
      <c r="CA36">
        <v>0</v>
      </c>
      <c r="CB36">
        <v>4.9259999999999998E-3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0.90098199999999995</v>
      </c>
      <c r="CL36">
        <v>1.867362</v>
      </c>
      <c r="CM36">
        <v>3.3835139999999999</v>
      </c>
      <c r="CN36">
        <v>3.4131680000000002</v>
      </c>
      <c r="CO36">
        <v>3.1938970000000002</v>
      </c>
      <c r="CP36">
        <v>4.102703</v>
      </c>
      <c r="CQ36">
        <v>0</v>
      </c>
      <c r="CR36">
        <v>0.81319799999999998</v>
      </c>
      <c r="CS36">
        <v>2.6914380000000002</v>
      </c>
      <c r="CT36">
        <v>0.477881</v>
      </c>
      <c r="CU36">
        <v>0.80678700000000003</v>
      </c>
      <c r="CV36">
        <v>0.73949299999999996</v>
      </c>
      <c r="CW36">
        <v>0.92514399999999997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77.516273000000012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331.34057899999999</v>
      </c>
      <c r="L37">
        <v>421.62759999999997</v>
      </c>
      <c r="M37">
        <v>89.521602999999999</v>
      </c>
      <c r="N37">
        <v>114.78770799999999</v>
      </c>
      <c r="O37">
        <v>60.117179</v>
      </c>
      <c r="P37">
        <v>70.065237999999994</v>
      </c>
      <c r="Q37">
        <v>20.380959000000001</v>
      </c>
      <c r="R37">
        <v>40.208396999999998</v>
      </c>
      <c r="S37">
        <v>25.091851999999999</v>
      </c>
      <c r="T37">
        <v>0.53956000000000004</v>
      </c>
      <c r="U37">
        <v>336.23741200000001</v>
      </c>
      <c r="V37">
        <v>19.973355000000002</v>
      </c>
      <c r="W37">
        <v>33.529134999999997</v>
      </c>
      <c r="X37">
        <v>142.131305</v>
      </c>
      <c r="Y37">
        <v>0</v>
      </c>
      <c r="Z37">
        <v>12.629173</v>
      </c>
      <c r="AA37">
        <v>13.472619999999999</v>
      </c>
      <c r="AB37">
        <v>26.421315</v>
      </c>
      <c r="AC37">
        <v>19.336625000000002</v>
      </c>
      <c r="AD37">
        <v>9.0856080000000006</v>
      </c>
      <c r="AE37">
        <v>0</v>
      </c>
      <c r="AF37">
        <v>8.0280629999999995</v>
      </c>
      <c r="AG37">
        <v>41.259303000000003</v>
      </c>
      <c r="AH37">
        <v>69.768377999999998</v>
      </c>
      <c r="AI37">
        <v>0</v>
      </c>
      <c r="AJ37">
        <v>0</v>
      </c>
      <c r="AK37">
        <v>25.586493999999998</v>
      </c>
      <c r="AL37">
        <v>0</v>
      </c>
      <c r="AM37">
        <v>15.748524</v>
      </c>
      <c r="AN37">
        <v>0.84921599999999997</v>
      </c>
      <c r="AO37">
        <v>0</v>
      </c>
      <c r="AP37">
        <v>1.8513649999999999</v>
      </c>
      <c r="AQ37">
        <v>54.698245</v>
      </c>
      <c r="AR37">
        <v>44.675567999999998</v>
      </c>
      <c r="AS37">
        <v>30.733129000000002</v>
      </c>
      <c r="AT37">
        <v>7.2247079999999997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77.483621000000014</v>
      </c>
      <c r="BA37">
        <f t="shared" si="1"/>
        <v>2164.4038370000007</v>
      </c>
      <c r="BD37">
        <v>5.65</v>
      </c>
      <c r="BE37">
        <v>1.88</v>
      </c>
      <c r="BF37">
        <v>2.92</v>
      </c>
      <c r="BG37">
        <v>1.77</v>
      </c>
      <c r="BH37">
        <v>9</v>
      </c>
      <c r="BI37">
        <v>1.28</v>
      </c>
      <c r="BJ37">
        <v>1.45</v>
      </c>
      <c r="BK37">
        <v>1.83</v>
      </c>
      <c r="BL37">
        <v>1</v>
      </c>
      <c r="BM37">
        <v>0.19</v>
      </c>
      <c r="BN37">
        <v>3.44</v>
      </c>
      <c r="BO37">
        <v>1.01</v>
      </c>
      <c r="BP37">
        <v>0.24</v>
      </c>
      <c r="BQ37">
        <v>1.95</v>
      </c>
      <c r="BR37">
        <v>1.03</v>
      </c>
      <c r="BS37">
        <v>1.56</v>
      </c>
      <c r="BT37">
        <v>2.5942379999999998</v>
      </c>
      <c r="BU37">
        <v>1.292867</v>
      </c>
      <c r="BV37">
        <v>2.307992</v>
      </c>
      <c r="BW37">
        <v>1.872044</v>
      </c>
      <c r="BX37">
        <v>0.944079</v>
      </c>
      <c r="BY37">
        <v>2.5857329999999998</v>
      </c>
      <c r="BZ37">
        <v>1.2790760000000001</v>
      </c>
      <c r="CA37">
        <v>0</v>
      </c>
      <c r="CB37">
        <v>4.9259999999999998E-3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0.90098199999999995</v>
      </c>
      <c r="CL37">
        <v>1.867362</v>
      </c>
      <c r="CM37">
        <v>3.3835139999999999</v>
      </c>
      <c r="CN37">
        <v>3.4131680000000002</v>
      </c>
      <c r="CO37">
        <v>3.3461180000000001</v>
      </c>
      <c r="CP37">
        <v>4.102703</v>
      </c>
      <c r="CQ37">
        <v>0</v>
      </c>
      <c r="CR37">
        <v>0.81319799999999998</v>
      </c>
      <c r="CS37">
        <v>2.6914380000000002</v>
      </c>
      <c r="CT37">
        <v>0.477881</v>
      </c>
      <c r="CU37">
        <v>0.80678700000000003</v>
      </c>
      <c r="CV37">
        <v>0.55462</v>
      </c>
      <c r="CW37">
        <v>0.92514399999999997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77.483621000000014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331.34057899999999</v>
      </c>
      <c r="L38">
        <v>421.62759999999997</v>
      </c>
      <c r="M38">
        <v>89.521602999999999</v>
      </c>
      <c r="N38">
        <v>114.78770799999999</v>
      </c>
      <c r="O38">
        <v>60.117179</v>
      </c>
      <c r="P38">
        <v>70.065237999999994</v>
      </c>
      <c r="Q38">
        <v>20.380959000000001</v>
      </c>
      <c r="R38">
        <v>40.208396999999998</v>
      </c>
      <c r="S38">
        <v>25.091851999999999</v>
      </c>
      <c r="T38">
        <v>0.53956000000000004</v>
      </c>
      <c r="U38">
        <v>336.23741200000001</v>
      </c>
      <c r="V38">
        <v>19.973355000000002</v>
      </c>
      <c r="W38">
        <v>33.529134999999997</v>
      </c>
      <c r="X38">
        <v>142.131305</v>
      </c>
      <c r="Y38">
        <v>0</v>
      </c>
      <c r="Z38">
        <v>6.3145860000000003</v>
      </c>
      <c r="AA38">
        <v>3.6535920000000002</v>
      </c>
      <c r="AB38">
        <v>26.421315</v>
      </c>
      <c r="AC38">
        <v>9.6587809999999994</v>
      </c>
      <c r="AD38">
        <v>0</v>
      </c>
      <c r="AE38">
        <v>0</v>
      </c>
      <c r="AF38">
        <v>8.0280629999999995</v>
      </c>
      <c r="AG38">
        <v>41.259303000000003</v>
      </c>
      <c r="AH38">
        <v>68.638525999999999</v>
      </c>
      <c r="AI38">
        <v>0</v>
      </c>
      <c r="AJ38">
        <v>0</v>
      </c>
      <c r="AK38">
        <v>25.586493999999998</v>
      </c>
      <c r="AL38">
        <v>0</v>
      </c>
      <c r="AM38">
        <v>15.748524</v>
      </c>
      <c r="AN38">
        <v>0.84921599999999997</v>
      </c>
      <c r="AO38">
        <v>0</v>
      </c>
      <c r="AP38">
        <v>1.8513649999999999</v>
      </c>
      <c r="AQ38">
        <v>41.023684000000003</v>
      </c>
      <c r="AR38">
        <v>44.675567999999998</v>
      </c>
      <c r="AS38">
        <v>30.733129000000002</v>
      </c>
      <c r="AT38">
        <v>7.2247079999999997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77.21009500000001</v>
      </c>
      <c r="BA38">
        <f t="shared" si="1"/>
        <v>2114.4288310000002</v>
      </c>
      <c r="BD38">
        <v>5.65</v>
      </c>
      <c r="BE38">
        <v>1.88</v>
      </c>
      <c r="BF38">
        <v>2.92</v>
      </c>
      <c r="BG38">
        <v>1.77</v>
      </c>
      <c r="BH38">
        <v>9</v>
      </c>
      <c r="BI38">
        <v>1.28</v>
      </c>
      <c r="BJ38">
        <v>1.45</v>
      </c>
      <c r="BK38">
        <v>1.83</v>
      </c>
      <c r="BL38">
        <v>1</v>
      </c>
      <c r="BM38">
        <v>0.19</v>
      </c>
      <c r="BN38">
        <v>3.44</v>
      </c>
      <c r="BO38">
        <v>1.01</v>
      </c>
      <c r="BP38">
        <v>0.24</v>
      </c>
      <c r="BQ38">
        <v>1.95</v>
      </c>
      <c r="BR38">
        <v>1.03</v>
      </c>
      <c r="BS38">
        <v>1.56</v>
      </c>
      <c r="BT38">
        <v>2.5942379999999998</v>
      </c>
      <c r="BU38">
        <v>1.292867</v>
      </c>
      <c r="BV38">
        <v>2.307992</v>
      </c>
      <c r="BW38">
        <v>1.872044</v>
      </c>
      <c r="BX38">
        <v>0.944079</v>
      </c>
      <c r="BY38">
        <v>2.5857329999999998</v>
      </c>
      <c r="BZ38">
        <v>1.2790760000000001</v>
      </c>
      <c r="CA38">
        <v>0</v>
      </c>
      <c r="CB38">
        <v>4.9259999999999998E-3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0.90098199999999995</v>
      </c>
      <c r="CL38">
        <v>1.867362</v>
      </c>
      <c r="CM38">
        <v>3.3835139999999999</v>
      </c>
      <c r="CN38">
        <v>3.4131680000000002</v>
      </c>
      <c r="CO38">
        <v>3.4840239999999998</v>
      </c>
      <c r="CP38">
        <v>4.102703</v>
      </c>
      <c r="CQ38">
        <v>0</v>
      </c>
      <c r="CR38">
        <v>0.81319799999999998</v>
      </c>
      <c r="CS38">
        <v>2.6914380000000002</v>
      </c>
      <c r="CT38">
        <v>0.477881</v>
      </c>
      <c r="CU38">
        <v>0.403393</v>
      </c>
      <c r="CV38">
        <v>0.54658200000000001</v>
      </c>
      <c r="CW38">
        <v>0.92514399999999997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77.21009500000001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331.34057899999999</v>
      </c>
      <c r="L39">
        <v>421.62759999999997</v>
      </c>
      <c r="M39">
        <v>89.521602999999999</v>
      </c>
      <c r="N39">
        <v>114.78770799999999</v>
      </c>
      <c r="O39">
        <v>60.117179</v>
      </c>
      <c r="P39">
        <v>70.065237999999994</v>
      </c>
      <c r="Q39">
        <v>20.380959000000001</v>
      </c>
      <c r="R39">
        <v>40.208396999999998</v>
      </c>
      <c r="S39">
        <v>25.091851999999999</v>
      </c>
      <c r="T39">
        <v>0.53956000000000004</v>
      </c>
      <c r="U39">
        <v>336.23741200000001</v>
      </c>
      <c r="V39">
        <v>19.973355000000002</v>
      </c>
      <c r="W39">
        <v>33.529134999999997</v>
      </c>
      <c r="X39">
        <v>142.131305</v>
      </c>
      <c r="Y39">
        <v>0</v>
      </c>
      <c r="Z39">
        <v>6.3145860000000003</v>
      </c>
      <c r="AA39">
        <v>0</v>
      </c>
      <c r="AB39">
        <v>13.103688999999999</v>
      </c>
      <c r="AC39">
        <v>1.5250710000000001</v>
      </c>
      <c r="AD39">
        <v>0</v>
      </c>
      <c r="AE39">
        <v>0</v>
      </c>
      <c r="AF39">
        <v>8.0280629999999995</v>
      </c>
      <c r="AG39">
        <v>41.259303000000003</v>
      </c>
      <c r="AH39">
        <v>37.661743000000001</v>
      </c>
      <c r="AI39">
        <v>0</v>
      </c>
      <c r="AJ39">
        <v>0</v>
      </c>
      <c r="AK39">
        <v>25.586493999999998</v>
      </c>
      <c r="AL39">
        <v>0</v>
      </c>
      <c r="AM39">
        <v>15.748524</v>
      </c>
      <c r="AN39">
        <v>0.84921599999999997</v>
      </c>
      <c r="AO39">
        <v>0</v>
      </c>
      <c r="AP39">
        <v>1.8513649999999999</v>
      </c>
      <c r="AQ39">
        <v>41.023684000000003</v>
      </c>
      <c r="AR39">
        <v>44.675567999999998</v>
      </c>
      <c r="AS39">
        <v>30.733129000000002</v>
      </c>
      <c r="AT39">
        <v>7.2247079999999997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76.340525000000028</v>
      </c>
      <c r="BA39">
        <f t="shared" si="1"/>
        <v>2057.4775500000005</v>
      </c>
      <c r="BD39">
        <v>5.65</v>
      </c>
      <c r="BE39">
        <v>1.88</v>
      </c>
      <c r="BF39">
        <v>2.92</v>
      </c>
      <c r="BG39">
        <v>1.77</v>
      </c>
      <c r="BH39">
        <v>9</v>
      </c>
      <c r="BI39">
        <v>1.28</v>
      </c>
      <c r="BJ39">
        <v>1.37</v>
      </c>
      <c r="BK39">
        <v>1.78</v>
      </c>
      <c r="BL39">
        <v>1.01</v>
      </c>
      <c r="BM39">
        <v>0.19</v>
      </c>
      <c r="BN39">
        <v>3.44</v>
      </c>
      <c r="BO39">
        <v>1.01</v>
      </c>
      <c r="BP39">
        <v>0.24</v>
      </c>
      <c r="BQ39">
        <v>1.95</v>
      </c>
      <c r="BR39">
        <v>1.03</v>
      </c>
      <c r="BS39">
        <v>1.56</v>
      </c>
      <c r="BT39">
        <v>2.5942379999999998</v>
      </c>
      <c r="BU39">
        <v>1.292867</v>
      </c>
      <c r="BV39">
        <v>2.3282470000000002</v>
      </c>
      <c r="BW39">
        <v>1.872044</v>
      </c>
      <c r="BX39">
        <v>0.944079</v>
      </c>
      <c r="BY39">
        <v>2.5857329999999998</v>
      </c>
      <c r="BZ39">
        <v>1.2790760000000001</v>
      </c>
      <c r="CA39">
        <v>0</v>
      </c>
      <c r="CB39">
        <v>4.9259999999999998E-3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0.90098199999999995</v>
      </c>
      <c r="CL39">
        <v>1.867362</v>
      </c>
      <c r="CM39">
        <v>3.3835139999999999</v>
      </c>
      <c r="CN39">
        <v>3.4131680000000002</v>
      </c>
      <c r="CO39">
        <v>3.5028060000000001</v>
      </c>
      <c r="CP39">
        <v>4.102703</v>
      </c>
      <c r="CQ39">
        <v>0</v>
      </c>
      <c r="CR39">
        <v>0.81319799999999998</v>
      </c>
      <c r="CS39">
        <v>2.6914380000000002</v>
      </c>
      <c r="CT39">
        <v>1.3191E-2</v>
      </c>
      <c r="CU39">
        <v>0.32597399999999999</v>
      </c>
      <c r="CV39">
        <v>0.30008400000000002</v>
      </c>
      <c r="CW39">
        <v>0.92514399999999997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76.340525000000028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331.34057899999999</v>
      </c>
      <c r="L40">
        <v>421.62759999999997</v>
      </c>
      <c r="M40">
        <v>89.521602999999999</v>
      </c>
      <c r="N40">
        <v>114.78770799999999</v>
      </c>
      <c r="O40">
        <v>60.117179</v>
      </c>
      <c r="P40">
        <v>70.065237999999994</v>
      </c>
      <c r="Q40">
        <v>20.380959000000001</v>
      </c>
      <c r="R40">
        <v>40.208396999999998</v>
      </c>
      <c r="S40">
        <v>25.091851999999999</v>
      </c>
      <c r="T40">
        <v>0.53956000000000004</v>
      </c>
      <c r="U40">
        <v>336.23741200000001</v>
      </c>
      <c r="V40">
        <v>19.973355000000002</v>
      </c>
      <c r="W40">
        <v>33.529134999999997</v>
      </c>
      <c r="X40">
        <v>142.131305</v>
      </c>
      <c r="Y40">
        <v>0</v>
      </c>
      <c r="Z40">
        <v>6.3145860000000003</v>
      </c>
      <c r="AA40">
        <v>0</v>
      </c>
      <c r="AB40">
        <v>13.103688999999999</v>
      </c>
      <c r="AC40">
        <v>0</v>
      </c>
      <c r="AD40">
        <v>0</v>
      </c>
      <c r="AE40">
        <v>0</v>
      </c>
      <c r="AF40">
        <v>8.0280629999999995</v>
      </c>
      <c r="AG40">
        <v>41.259303000000003</v>
      </c>
      <c r="AH40">
        <v>18.830870999999998</v>
      </c>
      <c r="AI40">
        <v>0</v>
      </c>
      <c r="AJ40">
        <v>0</v>
      </c>
      <c r="AK40">
        <v>25.586493999999998</v>
      </c>
      <c r="AL40">
        <v>0</v>
      </c>
      <c r="AM40">
        <v>13.416</v>
      </c>
      <c r="AN40">
        <v>0.84921599999999997</v>
      </c>
      <c r="AO40">
        <v>0</v>
      </c>
      <c r="AP40">
        <v>1.8513649999999999</v>
      </c>
      <c r="AQ40">
        <v>27.349122999999999</v>
      </c>
      <c r="AR40">
        <v>44.675567999999998</v>
      </c>
      <c r="AS40">
        <v>30.733129000000002</v>
      </c>
      <c r="AT40">
        <v>7.2247079999999997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75.661855000000031</v>
      </c>
      <c r="BA40">
        <f t="shared" si="1"/>
        <v>2020.4358519999998</v>
      </c>
      <c r="BD40">
        <v>5.65</v>
      </c>
      <c r="BE40">
        <v>1.88</v>
      </c>
      <c r="BF40">
        <v>2.73</v>
      </c>
      <c r="BG40">
        <v>1.77</v>
      </c>
      <c r="BH40">
        <v>9</v>
      </c>
      <c r="BI40">
        <v>1.28</v>
      </c>
      <c r="BJ40">
        <v>1.37</v>
      </c>
      <c r="BK40">
        <v>1.78</v>
      </c>
      <c r="BL40">
        <v>1.01</v>
      </c>
      <c r="BM40">
        <v>0.19</v>
      </c>
      <c r="BN40">
        <v>3.44</v>
      </c>
      <c r="BO40">
        <v>1.01</v>
      </c>
      <c r="BP40">
        <v>0.24</v>
      </c>
      <c r="BQ40">
        <v>1.95</v>
      </c>
      <c r="BR40">
        <v>1.03</v>
      </c>
      <c r="BS40">
        <v>1.56</v>
      </c>
      <c r="BT40">
        <v>2.5942379999999998</v>
      </c>
      <c r="BU40">
        <v>1.292867</v>
      </c>
      <c r="BV40">
        <v>2.3287840000000002</v>
      </c>
      <c r="BW40">
        <v>1.872044</v>
      </c>
      <c r="BX40">
        <v>0.944079</v>
      </c>
      <c r="BY40">
        <v>2.5857329999999998</v>
      </c>
      <c r="BZ40">
        <v>1.2790760000000001</v>
      </c>
      <c r="CA40">
        <v>0</v>
      </c>
      <c r="CB40">
        <v>4.9259999999999998E-3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0.90098199999999995</v>
      </c>
      <c r="CL40">
        <v>1.867362</v>
      </c>
      <c r="CM40">
        <v>3.3835139999999999</v>
      </c>
      <c r="CN40">
        <v>3.4131680000000002</v>
      </c>
      <c r="CO40">
        <v>3.5028060000000001</v>
      </c>
      <c r="CP40">
        <v>4.102703</v>
      </c>
      <c r="CQ40">
        <v>0</v>
      </c>
      <c r="CR40">
        <v>0.81319799999999998</v>
      </c>
      <c r="CS40">
        <v>2.6914380000000002</v>
      </c>
      <c r="CT40">
        <v>0</v>
      </c>
      <c r="CU40">
        <v>0</v>
      </c>
      <c r="CV40">
        <v>0.15004200000000001</v>
      </c>
      <c r="CW40">
        <v>0.92514399999999997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75.661855000000031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331.34057899999999</v>
      </c>
      <c r="L41">
        <v>421.62759999999997</v>
      </c>
      <c r="M41">
        <v>89.521602999999999</v>
      </c>
      <c r="N41">
        <v>114.78770799999999</v>
      </c>
      <c r="O41">
        <v>60.117179</v>
      </c>
      <c r="P41">
        <v>70.065237999999994</v>
      </c>
      <c r="Q41">
        <v>20.380959000000001</v>
      </c>
      <c r="R41">
        <v>40.208396999999998</v>
      </c>
      <c r="S41">
        <v>25.091851999999999</v>
      </c>
      <c r="T41">
        <v>0.53956000000000004</v>
      </c>
      <c r="U41">
        <v>336.23741200000001</v>
      </c>
      <c r="V41">
        <v>19.973355000000002</v>
      </c>
      <c r="W41">
        <v>33.529134999999997</v>
      </c>
      <c r="X41">
        <v>142.131305</v>
      </c>
      <c r="Y41">
        <v>0</v>
      </c>
      <c r="Z41">
        <v>6.3145860000000003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8.0280629999999995</v>
      </c>
      <c r="AG41">
        <v>41.259303000000003</v>
      </c>
      <c r="AH41">
        <v>0</v>
      </c>
      <c r="AI41">
        <v>0</v>
      </c>
      <c r="AJ41">
        <v>0</v>
      </c>
      <c r="AK41">
        <v>25.586493999999998</v>
      </c>
      <c r="AL41">
        <v>0</v>
      </c>
      <c r="AM41">
        <v>10.52027</v>
      </c>
      <c r="AN41">
        <v>0.84921599999999997</v>
      </c>
      <c r="AO41">
        <v>0</v>
      </c>
      <c r="AP41">
        <v>1.8513649999999999</v>
      </c>
      <c r="AQ41">
        <v>20.352834999999999</v>
      </c>
      <c r="AR41">
        <v>44.675567999999998</v>
      </c>
      <c r="AS41">
        <v>29.810305</v>
      </c>
      <c r="AT41">
        <v>7.2247079999999997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75.339692000000014</v>
      </c>
      <c r="BA41">
        <f t="shared" si="1"/>
        <v>1977.3642870000001</v>
      </c>
      <c r="BD41">
        <v>5.65</v>
      </c>
      <c r="BE41">
        <v>1.88</v>
      </c>
      <c r="BF41">
        <v>2.5299999999999998</v>
      </c>
      <c r="BG41">
        <v>1.77</v>
      </c>
      <c r="BH41">
        <v>9</v>
      </c>
      <c r="BI41">
        <v>1.28</v>
      </c>
      <c r="BJ41">
        <v>1.32</v>
      </c>
      <c r="BK41">
        <v>1.78</v>
      </c>
      <c r="BL41">
        <v>1.01</v>
      </c>
      <c r="BM41">
        <v>0.19</v>
      </c>
      <c r="BN41">
        <v>3.44</v>
      </c>
      <c r="BO41">
        <v>1.01</v>
      </c>
      <c r="BP41">
        <v>0.24</v>
      </c>
      <c r="BQ41">
        <v>1.95</v>
      </c>
      <c r="BR41">
        <v>1.03</v>
      </c>
      <c r="BS41">
        <v>1.56</v>
      </c>
      <c r="BT41">
        <v>2.5942379999999998</v>
      </c>
      <c r="BU41">
        <v>1.292867</v>
      </c>
      <c r="BV41">
        <v>2.3287840000000002</v>
      </c>
      <c r="BW41">
        <v>1.872044</v>
      </c>
      <c r="BX41">
        <v>0.944079</v>
      </c>
      <c r="BY41">
        <v>2.5857329999999998</v>
      </c>
      <c r="BZ41">
        <v>1.2790760000000001</v>
      </c>
      <c r="CA41">
        <v>0</v>
      </c>
      <c r="CB41">
        <v>4.9259999999999998E-3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0.90098199999999995</v>
      </c>
      <c r="CL41">
        <v>1.867362</v>
      </c>
      <c r="CM41">
        <v>3.3835139999999999</v>
      </c>
      <c r="CN41">
        <v>3.4131680000000002</v>
      </c>
      <c r="CO41">
        <v>3.5806849999999999</v>
      </c>
      <c r="CP41">
        <v>4.102703</v>
      </c>
      <c r="CQ41">
        <v>0</v>
      </c>
      <c r="CR41">
        <v>0.81319799999999998</v>
      </c>
      <c r="CS41">
        <v>2.6914380000000002</v>
      </c>
      <c r="CT41">
        <v>0</v>
      </c>
      <c r="CU41">
        <v>0</v>
      </c>
      <c r="CV41">
        <v>0</v>
      </c>
      <c r="CW41">
        <v>0.92514399999999997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75.339692000000014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331.34057899999999</v>
      </c>
      <c r="L42">
        <v>421.62759999999997</v>
      </c>
      <c r="M42">
        <v>89.521602999999999</v>
      </c>
      <c r="N42">
        <v>114.78770799999999</v>
      </c>
      <c r="O42">
        <v>60.117179</v>
      </c>
      <c r="P42">
        <v>70.065237999999994</v>
      </c>
      <c r="Q42">
        <v>20.380959000000001</v>
      </c>
      <c r="R42">
        <v>40.208396999999998</v>
      </c>
      <c r="S42">
        <v>25.091851999999999</v>
      </c>
      <c r="T42">
        <v>0.53956000000000004</v>
      </c>
      <c r="U42">
        <v>336.23741200000001</v>
      </c>
      <c r="V42">
        <v>19.973355000000002</v>
      </c>
      <c r="W42">
        <v>33.529134999999997</v>
      </c>
      <c r="X42">
        <v>142.131305</v>
      </c>
      <c r="Y42">
        <v>0</v>
      </c>
      <c r="Z42">
        <v>6.3145860000000003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8.0280629999999995</v>
      </c>
      <c r="AG42">
        <v>41.259303000000003</v>
      </c>
      <c r="AH42">
        <v>0</v>
      </c>
      <c r="AI42">
        <v>0</v>
      </c>
      <c r="AJ42">
        <v>0</v>
      </c>
      <c r="AK42">
        <v>25.586493999999998</v>
      </c>
      <c r="AL42">
        <v>0</v>
      </c>
      <c r="AM42">
        <v>10.52027</v>
      </c>
      <c r="AN42">
        <v>0.84921599999999997</v>
      </c>
      <c r="AO42">
        <v>0</v>
      </c>
      <c r="AP42">
        <v>1.8513649999999999</v>
      </c>
      <c r="AQ42">
        <v>13.674561000000001</v>
      </c>
      <c r="AR42">
        <v>44.675567999999998</v>
      </c>
      <c r="AS42">
        <v>29.810305</v>
      </c>
      <c r="AT42">
        <v>7.2247079999999997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75.433600000000013</v>
      </c>
      <c r="BA42">
        <f t="shared" si="1"/>
        <v>1970.7799210000003</v>
      </c>
      <c r="BD42">
        <v>5.65</v>
      </c>
      <c r="BE42">
        <v>1.88</v>
      </c>
      <c r="BF42">
        <v>2.5299999999999998</v>
      </c>
      <c r="BG42">
        <v>1.77</v>
      </c>
      <c r="BH42">
        <v>9</v>
      </c>
      <c r="BI42">
        <v>1.28</v>
      </c>
      <c r="BJ42">
        <v>1.33</v>
      </c>
      <c r="BK42">
        <v>1.78</v>
      </c>
      <c r="BL42">
        <v>1.01</v>
      </c>
      <c r="BM42">
        <v>0.19</v>
      </c>
      <c r="BN42">
        <v>3.44</v>
      </c>
      <c r="BO42">
        <v>1.01</v>
      </c>
      <c r="BP42">
        <v>0.24</v>
      </c>
      <c r="BQ42">
        <v>1.95</v>
      </c>
      <c r="BR42">
        <v>1.03</v>
      </c>
      <c r="BS42">
        <v>1.56</v>
      </c>
      <c r="BT42">
        <v>2.5942379999999998</v>
      </c>
      <c r="BU42">
        <v>1.292867</v>
      </c>
      <c r="BV42">
        <v>2.3287840000000002</v>
      </c>
      <c r="BW42">
        <v>1.872044</v>
      </c>
      <c r="BX42">
        <v>0.944079</v>
      </c>
      <c r="BY42">
        <v>2.5857329999999998</v>
      </c>
      <c r="BZ42">
        <v>1.2790760000000001</v>
      </c>
      <c r="CA42">
        <v>0</v>
      </c>
      <c r="CB42">
        <v>4.9259999999999998E-3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0.90098199999999995</v>
      </c>
      <c r="CL42">
        <v>1.867362</v>
      </c>
      <c r="CM42">
        <v>3.3835139999999999</v>
      </c>
      <c r="CN42">
        <v>3.4131680000000002</v>
      </c>
      <c r="CO42">
        <v>3.664593</v>
      </c>
      <c r="CP42">
        <v>4.102703</v>
      </c>
      <c r="CQ42">
        <v>0</v>
      </c>
      <c r="CR42">
        <v>0.81319799999999998</v>
      </c>
      <c r="CS42">
        <v>2.6914380000000002</v>
      </c>
      <c r="CT42">
        <v>0</v>
      </c>
      <c r="CU42">
        <v>0</v>
      </c>
      <c r="CV42">
        <v>0</v>
      </c>
      <c r="CW42">
        <v>0.92514399999999997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75.433600000000013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331.34057899999999</v>
      </c>
      <c r="L43">
        <v>421.62759999999997</v>
      </c>
      <c r="M43">
        <v>89.521602999999999</v>
      </c>
      <c r="N43">
        <v>114.78770799999999</v>
      </c>
      <c r="O43">
        <v>60.117179</v>
      </c>
      <c r="P43">
        <v>70.065237999999994</v>
      </c>
      <c r="Q43">
        <v>20.380959000000001</v>
      </c>
      <c r="R43">
        <v>40.208396999999998</v>
      </c>
      <c r="S43">
        <v>25.091851999999999</v>
      </c>
      <c r="T43">
        <v>0.53956000000000004</v>
      </c>
      <c r="U43">
        <v>336.23741200000001</v>
      </c>
      <c r="V43">
        <v>19.973355000000002</v>
      </c>
      <c r="W43">
        <v>33.529134999999997</v>
      </c>
      <c r="X43">
        <v>142.131305</v>
      </c>
      <c r="Y43">
        <v>0</v>
      </c>
      <c r="Z43">
        <v>6.3145860000000003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8.0280629999999995</v>
      </c>
      <c r="AG43">
        <v>41.259303000000003</v>
      </c>
      <c r="AH43">
        <v>0</v>
      </c>
      <c r="AI43">
        <v>0</v>
      </c>
      <c r="AJ43">
        <v>0</v>
      </c>
      <c r="AK43">
        <v>25.586493999999998</v>
      </c>
      <c r="AL43">
        <v>0</v>
      </c>
      <c r="AM43">
        <v>10.52027</v>
      </c>
      <c r="AN43">
        <v>0.84921599999999997</v>
      </c>
      <c r="AO43">
        <v>0</v>
      </c>
      <c r="AP43">
        <v>2.098214</v>
      </c>
      <c r="AQ43">
        <v>13.674561000000001</v>
      </c>
      <c r="AR43">
        <v>45.739272</v>
      </c>
      <c r="AS43">
        <v>29.810305</v>
      </c>
      <c r="AT43">
        <v>7.2247079999999997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74.570608000000021</v>
      </c>
      <c r="BA43">
        <f t="shared" si="1"/>
        <v>1971.2274820000002</v>
      </c>
      <c r="BD43">
        <v>5.65</v>
      </c>
      <c r="BE43">
        <v>1.73</v>
      </c>
      <c r="BF43">
        <v>2.5299999999999998</v>
      </c>
      <c r="BG43">
        <v>1.77</v>
      </c>
      <c r="BH43">
        <v>9</v>
      </c>
      <c r="BI43">
        <v>1.28</v>
      </c>
      <c r="BJ43">
        <v>1.33</v>
      </c>
      <c r="BK43">
        <v>1.78</v>
      </c>
      <c r="BL43">
        <v>1.01</v>
      </c>
      <c r="BM43">
        <v>0.19</v>
      </c>
      <c r="BN43">
        <v>3.44</v>
      </c>
      <c r="BO43">
        <v>1.01</v>
      </c>
      <c r="BP43">
        <v>0.24</v>
      </c>
      <c r="BQ43">
        <v>1.95</v>
      </c>
      <c r="BR43">
        <v>1.03</v>
      </c>
      <c r="BS43">
        <v>1.56</v>
      </c>
      <c r="BT43">
        <v>2.5942379999999998</v>
      </c>
      <c r="BU43">
        <v>1.292867</v>
      </c>
      <c r="BV43">
        <v>2.3287840000000002</v>
      </c>
      <c r="BW43">
        <v>1.872044</v>
      </c>
      <c r="BX43">
        <v>0.944079</v>
      </c>
      <c r="BY43">
        <v>2.5857329999999998</v>
      </c>
      <c r="BZ43">
        <v>1.2790760000000001</v>
      </c>
      <c r="CA43">
        <v>0</v>
      </c>
      <c r="CB43">
        <v>4.9259999999999998E-3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4.2750779999999997</v>
      </c>
      <c r="CK43">
        <v>0.90098199999999995</v>
      </c>
      <c r="CL43">
        <v>1.867362</v>
      </c>
      <c r="CM43">
        <v>3.3835139999999999</v>
      </c>
      <c r="CN43">
        <v>3.4131680000000002</v>
      </c>
      <c r="CO43">
        <v>3.7962739999999999</v>
      </c>
      <c r="CP43">
        <v>4.102703</v>
      </c>
      <c r="CQ43">
        <v>0</v>
      </c>
      <c r="CR43">
        <v>0.81319799999999998</v>
      </c>
      <c r="CS43">
        <v>2.6914380000000002</v>
      </c>
      <c r="CT43">
        <v>0</v>
      </c>
      <c r="CU43">
        <v>0</v>
      </c>
      <c r="CV43">
        <v>0</v>
      </c>
      <c r="CW43">
        <v>0.92514399999999997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74.570608000000021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331.34057899999999</v>
      </c>
      <c r="L44">
        <v>421.62759999999997</v>
      </c>
      <c r="M44">
        <v>89.521602999999999</v>
      </c>
      <c r="N44">
        <v>114.78770799999999</v>
      </c>
      <c r="O44">
        <v>60.117179</v>
      </c>
      <c r="P44">
        <v>70.065237999999994</v>
      </c>
      <c r="Q44">
        <v>20.380959000000001</v>
      </c>
      <c r="R44">
        <v>40.208396999999998</v>
      </c>
      <c r="S44">
        <v>25.091851999999999</v>
      </c>
      <c r="T44">
        <v>0.53956000000000004</v>
      </c>
      <c r="U44">
        <v>336.23741200000001</v>
      </c>
      <c r="V44">
        <v>19.973355000000002</v>
      </c>
      <c r="W44">
        <v>33.529134999999997</v>
      </c>
      <c r="X44">
        <v>142.131305</v>
      </c>
      <c r="Y44">
        <v>0</v>
      </c>
      <c r="Z44">
        <v>6.3145860000000003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8.0280629999999995</v>
      </c>
      <c r="AG44">
        <v>41.259303000000003</v>
      </c>
      <c r="AH44">
        <v>0</v>
      </c>
      <c r="AI44">
        <v>0</v>
      </c>
      <c r="AJ44">
        <v>0</v>
      </c>
      <c r="AK44">
        <v>25.586493999999998</v>
      </c>
      <c r="AL44">
        <v>0</v>
      </c>
      <c r="AM44">
        <v>10.52027</v>
      </c>
      <c r="AN44">
        <v>0.84921599999999997</v>
      </c>
      <c r="AO44">
        <v>0</v>
      </c>
      <c r="AP44">
        <v>2.098214</v>
      </c>
      <c r="AQ44">
        <v>13.674561000000001</v>
      </c>
      <c r="AR44">
        <v>45.739272</v>
      </c>
      <c r="AS44">
        <v>29.810305</v>
      </c>
      <c r="AT44">
        <v>7.2247079999999997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74.590685000000022</v>
      </c>
      <c r="BA44">
        <f t="shared" si="1"/>
        <v>1971.2475590000004</v>
      </c>
      <c r="BD44">
        <v>5.65</v>
      </c>
      <c r="BE44">
        <v>1.6</v>
      </c>
      <c r="BF44">
        <v>2.5299999999999998</v>
      </c>
      <c r="BG44">
        <v>1.77</v>
      </c>
      <c r="BH44">
        <v>9</v>
      </c>
      <c r="BI44">
        <v>1.28</v>
      </c>
      <c r="BJ44">
        <v>1.36</v>
      </c>
      <c r="BK44">
        <v>1.78</v>
      </c>
      <c r="BL44">
        <v>1.01</v>
      </c>
      <c r="BM44">
        <v>0.19</v>
      </c>
      <c r="BN44">
        <v>3.44</v>
      </c>
      <c r="BO44">
        <v>1.01</v>
      </c>
      <c r="BP44">
        <v>0.24</v>
      </c>
      <c r="BQ44">
        <v>1.95</v>
      </c>
      <c r="BR44">
        <v>1.03</v>
      </c>
      <c r="BS44">
        <v>1.56</v>
      </c>
      <c r="BT44">
        <v>2.5942379999999998</v>
      </c>
      <c r="BU44">
        <v>1.292867</v>
      </c>
      <c r="BV44">
        <v>2.3287840000000002</v>
      </c>
      <c r="BW44">
        <v>1.872044</v>
      </c>
      <c r="BX44">
        <v>0.944079</v>
      </c>
      <c r="BY44">
        <v>2.5857329999999998</v>
      </c>
      <c r="BZ44">
        <v>1.2790760000000001</v>
      </c>
      <c r="CA44">
        <v>0</v>
      </c>
      <c r="CB44">
        <v>4.9259999999999998E-3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4.2750779999999997</v>
      </c>
      <c r="CK44">
        <v>0.90098199999999995</v>
      </c>
      <c r="CL44">
        <v>1.867362</v>
      </c>
      <c r="CM44">
        <v>3.3835139999999999</v>
      </c>
      <c r="CN44">
        <v>3.4131680000000002</v>
      </c>
      <c r="CO44">
        <v>3.9163510000000001</v>
      </c>
      <c r="CP44">
        <v>4.102703</v>
      </c>
      <c r="CQ44">
        <v>0</v>
      </c>
      <c r="CR44">
        <v>0.81319799999999998</v>
      </c>
      <c r="CS44">
        <v>2.6914380000000002</v>
      </c>
      <c r="CT44">
        <v>0</v>
      </c>
      <c r="CU44">
        <v>0</v>
      </c>
      <c r="CV44">
        <v>0</v>
      </c>
      <c r="CW44">
        <v>0.92514399999999997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74.590685000000022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330.078913</v>
      </c>
      <c r="L45">
        <v>421.62759999999997</v>
      </c>
      <c r="M45">
        <v>89.518784999999994</v>
      </c>
      <c r="N45">
        <v>114.78770799999999</v>
      </c>
      <c r="O45">
        <v>60.112765000000003</v>
      </c>
      <c r="P45">
        <v>76.727941000000001</v>
      </c>
      <c r="Q45">
        <v>20.027504</v>
      </c>
      <c r="R45">
        <v>40.208396999999998</v>
      </c>
      <c r="S45">
        <v>25.091851999999999</v>
      </c>
      <c r="T45">
        <v>0.53956000000000004</v>
      </c>
      <c r="U45">
        <v>336.23741200000001</v>
      </c>
      <c r="V45">
        <v>19.151489999999999</v>
      </c>
      <c r="W45">
        <v>33.529134999999997</v>
      </c>
      <c r="X45">
        <v>142.131305</v>
      </c>
      <c r="Y45">
        <v>0</v>
      </c>
      <c r="Z45">
        <v>6.3145860000000003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8.0280629999999995</v>
      </c>
      <c r="AG45">
        <v>41.259303000000003</v>
      </c>
      <c r="AH45">
        <v>0</v>
      </c>
      <c r="AI45">
        <v>0</v>
      </c>
      <c r="AJ45">
        <v>0</v>
      </c>
      <c r="AK45">
        <v>25.586493999999998</v>
      </c>
      <c r="AL45">
        <v>0</v>
      </c>
      <c r="AM45">
        <v>10.52027</v>
      </c>
      <c r="AN45">
        <v>0.84921599999999997</v>
      </c>
      <c r="AO45">
        <v>0</v>
      </c>
      <c r="AP45">
        <v>1.8513649999999999</v>
      </c>
      <c r="AQ45">
        <v>13.674561000000001</v>
      </c>
      <c r="AR45">
        <v>45.739272</v>
      </c>
      <c r="AS45">
        <v>29.810305</v>
      </c>
      <c r="AT45">
        <v>7.2247079999999997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74.393434000000028</v>
      </c>
      <c r="BA45">
        <f t="shared" si="1"/>
        <v>1975.0219439999996</v>
      </c>
      <c r="BD45">
        <v>5.65</v>
      </c>
      <c r="BE45">
        <v>1.31</v>
      </c>
      <c r="BF45">
        <v>2.5299999999999998</v>
      </c>
      <c r="BG45">
        <v>1.77</v>
      </c>
      <c r="BH45">
        <v>9</v>
      </c>
      <c r="BI45">
        <v>1.28</v>
      </c>
      <c r="BJ45">
        <v>1.37</v>
      </c>
      <c r="BK45">
        <v>1.78</v>
      </c>
      <c r="BL45">
        <v>1.01</v>
      </c>
      <c r="BM45">
        <v>0.19</v>
      </c>
      <c r="BN45">
        <v>3.44</v>
      </c>
      <c r="BO45">
        <v>1.01</v>
      </c>
      <c r="BP45">
        <v>0.24</v>
      </c>
      <c r="BQ45">
        <v>1.95</v>
      </c>
      <c r="BR45">
        <v>1.03</v>
      </c>
      <c r="BS45">
        <v>1.56</v>
      </c>
      <c r="BT45">
        <v>2.5942379999999998</v>
      </c>
      <c r="BU45">
        <v>1.292867</v>
      </c>
      <c r="BV45">
        <v>2.3287840000000002</v>
      </c>
      <c r="BW45">
        <v>1.872044</v>
      </c>
      <c r="BX45">
        <v>0.944079</v>
      </c>
      <c r="BY45">
        <v>2.5857329999999998</v>
      </c>
      <c r="BZ45">
        <v>1.2790760000000001</v>
      </c>
      <c r="CA45">
        <v>0</v>
      </c>
      <c r="CB45">
        <v>4.9259999999999998E-3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4.2750779999999997</v>
      </c>
      <c r="CK45">
        <v>0.90098199999999995</v>
      </c>
      <c r="CL45">
        <v>1.867362</v>
      </c>
      <c r="CM45">
        <v>3.3835139999999999</v>
      </c>
      <c r="CN45">
        <v>3.4131680000000002</v>
      </c>
      <c r="CO45">
        <v>3.9990999999999999</v>
      </c>
      <c r="CP45">
        <v>4.102703</v>
      </c>
      <c r="CQ45">
        <v>0</v>
      </c>
      <c r="CR45">
        <v>0.81319799999999998</v>
      </c>
      <c r="CS45">
        <v>2.6914380000000002</v>
      </c>
      <c r="CT45">
        <v>0</v>
      </c>
      <c r="CU45">
        <v>0</v>
      </c>
      <c r="CV45">
        <v>0</v>
      </c>
      <c r="CW45">
        <v>0.92514399999999997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74.393434000000028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330.078913</v>
      </c>
      <c r="L46">
        <v>421.62759999999997</v>
      </c>
      <c r="M46">
        <v>89.518784999999994</v>
      </c>
      <c r="N46">
        <v>114.78770799999999</v>
      </c>
      <c r="O46">
        <v>60.112765000000003</v>
      </c>
      <c r="P46">
        <v>76.729478999999998</v>
      </c>
      <c r="Q46">
        <v>20.027504</v>
      </c>
      <c r="R46">
        <v>40.208396999999998</v>
      </c>
      <c r="S46">
        <v>25.091851999999999</v>
      </c>
      <c r="T46">
        <v>0.53956000000000004</v>
      </c>
      <c r="U46">
        <v>336.23741200000001</v>
      </c>
      <c r="V46">
        <v>19.151489999999999</v>
      </c>
      <c r="W46">
        <v>33.529134999999997</v>
      </c>
      <c r="X46">
        <v>142.131305</v>
      </c>
      <c r="Y46">
        <v>0</v>
      </c>
      <c r="Z46">
        <v>6.3145860000000003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8.0280629999999995</v>
      </c>
      <c r="AG46">
        <v>41.259303000000003</v>
      </c>
      <c r="AH46">
        <v>0</v>
      </c>
      <c r="AI46">
        <v>0</v>
      </c>
      <c r="AJ46">
        <v>0</v>
      </c>
      <c r="AK46">
        <v>25.586493999999998</v>
      </c>
      <c r="AL46">
        <v>0</v>
      </c>
      <c r="AM46">
        <v>10.52027</v>
      </c>
      <c r="AN46">
        <v>0.84921599999999997</v>
      </c>
      <c r="AO46">
        <v>0</v>
      </c>
      <c r="AP46">
        <v>1.8513649999999999</v>
      </c>
      <c r="AQ46">
        <v>13.674561000000001</v>
      </c>
      <c r="AR46">
        <v>45.739272</v>
      </c>
      <c r="AS46">
        <v>29.810305</v>
      </c>
      <c r="AT46">
        <v>7.2247079999999997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74.526513000000023</v>
      </c>
      <c r="BA46">
        <f t="shared" si="1"/>
        <v>1975.1565609999996</v>
      </c>
      <c r="BD46">
        <v>5.65</v>
      </c>
      <c r="BE46">
        <v>1.31</v>
      </c>
      <c r="BF46">
        <v>2.5299999999999998</v>
      </c>
      <c r="BG46">
        <v>1.77</v>
      </c>
      <c r="BH46">
        <v>9</v>
      </c>
      <c r="BI46">
        <v>1.28</v>
      </c>
      <c r="BJ46">
        <v>1.37</v>
      </c>
      <c r="BK46">
        <v>1.78</v>
      </c>
      <c r="BL46">
        <v>1.01</v>
      </c>
      <c r="BM46">
        <v>0.19</v>
      </c>
      <c r="BN46">
        <v>3.44</v>
      </c>
      <c r="BO46">
        <v>1.01</v>
      </c>
      <c r="BP46">
        <v>0.24</v>
      </c>
      <c r="BQ46">
        <v>1.95</v>
      </c>
      <c r="BR46">
        <v>1.03</v>
      </c>
      <c r="BS46">
        <v>1.56</v>
      </c>
      <c r="BT46">
        <v>2.5942379999999998</v>
      </c>
      <c r="BU46">
        <v>1.292867</v>
      </c>
      <c r="BV46">
        <v>2.3287840000000002</v>
      </c>
      <c r="BW46">
        <v>1.872044</v>
      </c>
      <c r="BX46">
        <v>0.944079</v>
      </c>
      <c r="BY46">
        <v>2.5857329999999998</v>
      </c>
      <c r="BZ46">
        <v>1.2790760000000001</v>
      </c>
      <c r="CA46">
        <v>0</v>
      </c>
      <c r="CB46">
        <v>4.9259999999999998E-3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4.2750779999999997</v>
      </c>
      <c r="CK46">
        <v>0.90098199999999995</v>
      </c>
      <c r="CL46">
        <v>1.867362</v>
      </c>
      <c r="CM46">
        <v>3.3835139999999999</v>
      </c>
      <c r="CN46">
        <v>3.4131680000000002</v>
      </c>
      <c r="CO46">
        <v>4.1321789999999998</v>
      </c>
      <c r="CP46">
        <v>4.102703</v>
      </c>
      <c r="CQ46">
        <v>0</v>
      </c>
      <c r="CR46">
        <v>0.81319799999999998</v>
      </c>
      <c r="CS46">
        <v>2.6914380000000002</v>
      </c>
      <c r="CT46">
        <v>0</v>
      </c>
      <c r="CU46">
        <v>0</v>
      </c>
      <c r="CV46">
        <v>0</v>
      </c>
      <c r="CW46">
        <v>0.92514399999999997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74.526513000000023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330.078913</v>
      </c>
      <c r="L47">
        <v>421.62759999999997</v>
      </c>
      <c r="M47">
        <v>89.518784999999994</v>
      </c>
      <c r="N47">
        <v>114.78770799999999</v>
      </c>
      <c r="O47">
        <v>60.112765000000003</v>
      </c>
      <c r="P47">
        <v>76.729478999999998</v>
      </c>
      <c r="Q47">
        <v>20.027504</v>
      </c>
      <c r="R47">
        <v>40.208396999999998</v>
      </c>
      <c r="S47">
        <v>25.091851999999999</v>
      </c>
      <c r="T47">
        <v>0.53956000000000004</v>
      </c>
      <c r="U47">
        <v>336.23741200000001</v>
      </c>
      <c r="V47">
        <v>19.151489999999999</v>
      </c>
      <c r="W47">
        <v>33.529134999999997</v>
      </c>
      <c r="X47">
        <v>142.131305</v>
      </c>
      <c r="Y47">
        <v>0</v>
      </c>
      <c r="Z47">
        <v>6.3145860000000003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8.0280629999999995</v>
      </c>
      <c r="AG47">
        <v>41.259303000000003</v>
      </c>
      <c r="AH47">
        <v>0</v>
      </c>
      <c r="AI47">
        <v>0</v>
      </c>
      <c r="AJ47">
        <v>0</v>
      </c>
      <c r="AK47">
        <v>25.586493999999998</v>
      </c>
      <c r="AL47">
        <v>0</v>
      </c>
      <c r="AM47">
        <v>10.52027</v>
      </c>
      <c r="AN47">
        <v>0.84921599999999997</v>
      </c>
      <c r="AO47">
        <v>0</v>
      </c>
      <c r="AP47">
        <v>1.8513649999999999</v>
      </c>
      <c r="AQ47">
        <v>13.674561000000001</v>
      </c>
      <c r="AR47">
        <v>45.739272</v>
      </c>
      <c r="AS47">
        <v>31.236014999999998</v>
      </c>
      <c r="AT47">
        <v>7.2247079999999997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74.489922000000021</v>
      </c>
      <c r="BA47">
        <f t="shared" si="1"/>
        <v>1976.5456799999995</v>
      </c>
      <c r="BD47">
        <v>5.72</v>
      </c>
      <c r="BE47">
        <v>1.1200000000000001</v>
      </c>
      <c r="BF47">
        <v>2.6</v>
      </c>
      <c r="BG47">
        <v>1.77</v>
      </c>
      <c r="BH47">
        <v>9</v>
      </c>
      <c r="BI47">
        <v>1.28</v>
      </c>
      <c r="BJ47">
        <v>1.37</v>
      </c>
      <c r="BK47">
        <v>1.83</v>
      </c>
      <c r="BL47">
        <v>1.01</v>
      </c>
      <c r="BM47">
        <v>0.19</v>
      </c>
      <c r="BN47">
        <v>3.44</v>
      </c>
      <c r="BO47">
        <v>1.01</v>
      </c>
      <c r="BP47">
        <v>0.24</v>
      </c>
      <c r="BQ47">
        <v>1.95</v>
      </c>
      <c r="BR47">
        <v>1.03</v>
      </c>
      <c r="BS47">
        <v>1.56</v>
      </c>
      <c r="BT47">
        <v>2.5942379999999998</v>
      </c>
      <c r="BU47">
        <v>1.292867</v>
      </c>
      <c r="BV47">
        <v>2.2871990000000002</v>
      </c>
      <c r="BW47">
        <v>1.872044</v>
      </c>
      <c r="BX47">
        <v>0.944079</v>
      </c>
      <c r="BY47">
        <v>2.5857329999999998</v>
      </c>
      <c r="BZ47">
        <v>1.2790760000000001</v>
      </c>
      <c r="CA47">
        <v>0</v>
      </c>
      <c r="CB47">
        <v>4.9259999999999998E-3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4.2750779999999997</v>
      </c>
      <c r="CK47">
        <v>0.90098199999999995</v>
      </c>
      <c r="CL47">
        <v>1.867362</v>
      </c>
      <c r="CM47">
        <v>3.3835139999999999</v>
      </c>
      <c r="CN47">
        <v>3.4131680000000002</v>
      </c>
      <c r="CO47">
        <v>4.1371729999999998</v>
      </c>
      <c r="CP47">
        <v>4.102703</v>
      </c>
      <c r="CQ47">
        <v>0</v>
      </c>
      <c r="CR47">
        <v>0.81319799999999998</v>
      </c>
      <c r="CS47">
        <v>2.6914380000000002</v>
      </c>
      <c r="CT47">
        <v>0</v>
      </c>
      <c r="CU47">
        <v>0</v>
      </c>
      <c r="CV47">
        <v>0</v>
      </c>
      <c r="CW47">
        <v>0.92514399999999997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74.489922000000021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330.078913</v>
      </c>
      <c r="L48">
        <v>421.62759999999997</v>
      </c>
      <c r="M48">
        <v>89.518784999999994</v>
      </c>
      <c r="N48">
        <v>114.78770799999999</v>
      </c>
      <c r="O48">
        <v>60.112765000000003</v>
      </c>
      <c r="P48">
        <v>76.729478999999998</v>
      </c>
      <c r="Q48">
        <v>20.027504</v>
      </c>
      <c r="R48">
        <v>40.208396999999998</v>
      </c>
      <c r="S48">
        <v>25.091851999999999</v>
      </c>
      <c r="T48">
        <v>0.53956000000000004</v>
      </c>
      <c r="U48">
        <v>336.23741200000001</v>
      </c>
      <c r="V48">
        <v>19.151489999999999</v>
      </c>
      <c r="W48">
        <v>33.529134999999997</v>
      </c>
      <c r="X48">
        <v>142.131305</v>
      </c>
      <c r="Y48">
        <v>0</v>
      </c>
      <c r="Z48">
        <v>6.3145860000000003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8.0280629999999995</v>
      </c>
      <c r="AG48">
        <v>41.259303000000003</v>
      </c>
      <c r="AH48">
        <v>0</v>
      </c>
      <c r="AI48">
        <v>0</v>
      </c>
      <c r="AJ48">
        <v>0</v>
      </c>
      <c r="AK48">
        <v>25.586493999999998</v>
      </c>
      <c r="AL48">
        <v>0</v>
      </c>
      <c r="AM48">
        <v>10.52027</v>
      </c>
      <c r="AN48">
        <v>0.84921599999999997</v>
      </c>
      <c r="AO48">
        <v>0</v>
      </c>
      <c r="AP48">
        <v>1.8513649999999999</v>
      </c>
      <c r="AQ48">
        <v>13.674561000000001</v>
      </c>
      <c r="AR48">
        <v>45.739272</v>
      </c>
      <c r="AS48">
        <v>31.236014999999998</v>
      </c>
      <c r="AT48">
        <v>7.2247079999999997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74.369922000000017</v>
      </c>
      <c r="BA48">
        <f t="shared" si="1"/>
        <v>1976.4256799999996</v>
      </c>
      <c r="BD48">
        <v>5.72</v>
      </c>
      <c r="BE48">
        <v>1</v>
      </c>
      <c r="BF48">
        <v>2.6</v>
      </c>
      <c r="BG48">
        <v>1.77</v>
      </c>
      <c r="BH48">
        <v>9</v>
      </c>
      <c r="BI48">
        <v>1.28</v>
      </c>
      <c r="BJ48">
        <v>1.37</v>
      </c>
      <c r="BK48">
        <v>1.83</v>
      </c>
      <c r="BL48">
        <v>1.01</v>
      </c>
      <c r="BM48">
        <v>0.19</v>
      </c>
      <c r="BN48">
        <v>3.44</v>
      </c>
      <c r="BO48">
        <v>1.01</v>
      </c>
      <c r="BP48">
        <v>0.24</v>
      </c>
      <c r="BQ48">
        <v>1.95</v>
      </c>
      <c r="BR48">
        <v>1.03</v>
      </c>
      <c r="BS48">
        <v>1.56</v>
      </c>
      <c r="BT48">
        <v>2.5942379999999998</v>
      </c>
      <c r="BU48">
        <v>1.292867</v>
      </c>
      <c r="BV48">
        <v>2.2871990000000002</v>
      </c>
      <c r="BW48">
        <v>1.872044</v>
      </c>
      <c r="BX48">
        <v>0.944079</v>
      </c>
      <c r="BY48">
        <v>2.5857329999999998</v>
      </c>
      <c r="BZ48">
        <v>1.2790760000000001</v>
      </c>
      <c r="CA48">
        <v>0</v>
      </c>
      <c r="CB48">
        <v>4.9259999999999998E-3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4.2750779999999997</v>
      </c>
      <c r="CK48">
        <v>0.90098199999999995</v>
      </c>
      <c r="CL48">
        <v>1.867362</v>
      </c>
      <c r="CM48">
        <v>3.3835139999999999</v>
      </c>
      <c r="CN48">
        <v>3.4131680000000002</v>
      </c>
      <c r="CO48">
        <v>4.1371729999999998</v>
      </c>
      <c r="CP48">
        <v>4.102703</v>
      </c>
      <c r="CQ48">
        <v>0</v>
      </c>
      <c r="CR48">
        <v>0.81319799999999998</v>
      </c>
      <c r="CS48">
        <v>2.6914380000000002</v>
      </c>
      <c r="CT48">
        <v>0</v>
      </c>
      <c r="CU48">
        <v>0</v>
      </c>
      <c r="CV48">
        <v>0</v>
      </c>
      <c r="CW48">
        <v>0.92514399999999997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74.369922000000017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330.078913</v>
      </c>
      <c r="L49">
        <v>421.62759999999997</v>
      </c>
      <c r="M49">
        <v>89.518784999999994</v>
      </c>
      <c r="N49">
        <v>114.78770799999999</v>
      </c>
      <c r="O49">
        <v>60.112765000000003</v>
      </c>
      <c r="P49">
        <v>76.729478999999998</v>
      </c>
      <c r="Q49">
        <v>20.027504</v>
      </c>
      <c r="R49">
        <v>40.208396999999998</v>
      </c>
      <c r="S49">
        <v>25.091851999999999</v>
      </c>
      <c r="T49">
        <v>0.53956000000000004</v>
      </c>
      <c r="U49">
        <v>336.23741200000001</v>
      </c>
      <c r="V49">
        <v>19.151489999999999</v>
      </c>
      <c r="W49">
        <v>33.529134999999997</v>
      </c>
      <c r="X49">
        <v>142.131305</v>
      </c>
      <c r="Y49">
        <v>0</v>
      </c>
      <c r="Z49">
        <v>6.3145860000000003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8.0280629999999995</v>
      </c>
      <c r="AG49">
        <v>41.259303000000003</v>
      </c>
      <c r="AH49">
        <v>0</v>
      </c>
      <c r="AI49">
        <v>0</v>
      </c>
      <c r="AJ49">
        <v>0</v>
      </c>
      <c r="AK49">
        <v>25.586493999999998</v>
      </c>
      <c r="AL49">
        <v>0</v>
      </c>
      <c r="AM49">
        <v>10.52027</v>
      </c>
      <c r="AN49">
        <v>0.84921599999999997</v>
      </c>
      <c r="AO49">
        <v>0</v>
      </c>
      <c r="AP49">
        <v>1.8513649999999999</v>
      </c>
      <c r="AQ49">
        <v>13.674561000000001</v>
      </c>
      <c r="AR49">
        <v>38.293343999999998</v>
      </c>
      <c r="AS49">
        <v>31.236014999999998</v>
      </c>
      <c r="AT49">
        <v>7.2247079999999997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74.369922000000017</v>
      </c>
      <c r="BA49">
        <f t="shared" si="1"/>
        <v>1968.9797519999995</v>
      </c>
      <c r="BD49">
        <v>5.72</v>
      </c>
      <c r="BE49">
        <v>0.88</v>
      </c>
      <c r="BF49">
        <v>2.6</v>
      </c>
      <c r="BG49">
        <v>1.77</v>
      </c>
      <c r="BH49">
        <v>9</v>
      </c>
      <c r="BI49">
        <v>1.28</v>
      </c>
      <c r="BJ49">
        <v>1.37</v>
      </c>
      <c r="BK49">
        <v>1.83</v>
      </c>
      <c r="BL49">
        <v>1.01</v>
      </c>
      <c r="BM49">
        <v>0.19</v>
      </c>
      <c r="BN49">
        <v>3.44</v>
      </c>
      <c r="BO49">
        <v>1.1299999999999999</v>
      </c>
      <c r="BP49">
        <v>0.24</v>
      </c>
      <c r="BQ49">
        <v>1.95</v>
      </c>
      <c r="BR49">
        <v>1.03</v>
      </c>
      <c r="BS49">
        <v>1.56</v>
      </c>
      <c r="BT49">
        <v>2.5942379999999998</v>
      </c>
      <c r="BU49">
        <v>1.292867</v>
      </c>
      <c r="BV49">
        <v>2.2871990000000002</v>
      </c>
      <c r="BW49">
        <v>1.872044</v>
      </c>
      <c r="BX49">
        <v>0.944079</v>
      </c>
      <c r="BY49">
        <v>2.5857329999999998</v>
      </c>
      <c r="BZ49">
        <v>1.2790760000000001</v>
      </c>
      <c r="CA49">
        <v>0</v>
      </c>
      <c r="CB49">
        <v>4.9259999999999998E-3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4.2750779999999997</v>
      </c>
      <c r="CK49">
        <v>0.90098199999999995</v>
      </c>
      <c r="CL49">
        <v>1.867362</v>
      </c>
      <c r="CM49">
        <v>3.3835139999999999</v>
      </c>
      <c r="CN49">
        <v>3.4131680000000002</v>
      </c>
      <c r="CO49">
        <v>4.1371729999999998</v>
      </c>
      <c r="CP49">
        <v>4.102703</v>
      </c>
      <c r="CQ49">
        <v>0</v>
      </c>
      <c r="CR49">
        <v>0.81319799999999998</v>
      </c>
      <c r="CS49">
        <v>2.6914380000000002</v>
      </c>
      <c r="CT49">
        <v>0</v>
      </c>
      <c r="CU49">
        <v>0</v>
      </c>
      <c r="CV49">
        <v>0</v>
      </c>
      <c r="CW49">
        <v>0.92514399999999997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74.369922000000017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330.078913</v>
      </c>
      <c r="L50">
        <v>421.62759999999997</v>
      </c>
      <c r="M50">
        <v>89.518784999999994</v>
      </c>
      <c r="N50">
        <v>114.78770799999999</v>
      </c>
      <c r="O50">
        <v>60.112765000000003</v>
      </c>
      <c r="P50">
        <v>76.729478999999998</v>
      </c>
      <c r="Q50">
        <v>20.027504</v>
      </c>
      <c r="R50">
        <v>40.208396999999998</v>
      </c>
      <c r="S50">
        <v>25.091851999999999</v>
      </c>
      <c r="T50">
        <v>0.53956000000000004</v>
      </c>
      <c r="U50">
        <v>336.23741200000001</v>
      </c>
      <c r="V50">
        <v>19.151489999999999</v>
      </c>
      <c r="W50">
        <v>33.529134999999997</v>
      </c>
      <c r="X50">
        <v>142.131305</v>
      </c>
      <c r="Y50">
        <v>0</v>
      </c>
      <c r="Z50">
        <v>6.3145860000000003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8.0280629999999995</v>
      </c>
      <c r="AG50">
        <v>41.259303000000003</v>
      </c>
      <c r="AH50">
        <v>0</v>
      </c>
      <c r="AI50">
        <v>0</v>
      </c>
      <c r="AJ50">
        <v>0</v>
      </c>
      <c r="AK50">
        <v>25.586493999999998</v>
      </c>
      <c r="AL50">
        <v>0</v>
      </c>
      <c r="AM50">
        <v>10.52027</v>
      </c>
      <c r="AN50">
        <v>0.84921599999999997</v>
      </c>
      <c r="AO50">
        <v>0</v>
      </c>
      <c r="AP50">
        <v>1.8513649999999999</v>
      </c>
      <c r="AQ50">
        <v>27.349122999999999</v>
      </c>
      <c r="AR50">
        <v>38.293343999999998</v>
      </c>
      <c r="AS50">
        <v>31.236014999999998</v>
      </c>
      <c r="AT50">
        <v>7.2247079999999997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74.249922000000026</v>
      </c>
      <c r="BA50">
        <f t="shared" si="1"/>
        <v>1982.5343139999993</v>
      </c>
      <c r="BD50">
        <v>5.72</v>
      </c>
      <c r="BE50">
        <v>0.73</v>
      </c>
      <c r="BF50">
        <v>2.6</v>
      </c>
      <c r="BG50">
        <v>1.77</v>
      </c>
      <c r="BH50">
        <v>9</v>
      </c>
      <c r="BI50">
        <v>1.28</v>
      </c>
      <c r="BJ50">
        <v>1.37</v>
      </c>
      <c r="BK50">
        <v>1.83</v>
      </c>
      <c r="BL50">
        <v>1.01</v>
      </c>
      <c r="BM50">
        <v>0.19</v>
      </c>
      <c r="BN50">
        <v>3.44</v>
      </c>
      <c r="BO50">
        <v>1.1599999999999999</v>
      </c>
      <c r="BP50">
        <v>0.24</v>
      </c>
      <c r="BQ50">
        <v>1.95</v>
      </c>
      <c r="BR50">
        <v>1.03</v>
      </c>
      <c r="BS50">
        <v>1.56</v>
      </c>
      <c r="BT50">
        <v>2.5942379999999998</v>
      </c>
      <c r="BU50">
        <v>1.292867</v>
      </c>
      <c r="BV50">
        <v>2.2871990000000002</v>
      </c>
      <c r="BW50">
        <v>1.872044</v>
      </c>
      <c r="BX50">
        <v>0.944079</v>
      </c>
      <c r="BY50">
        <v>2.5857329999999998</v>
      </c>
      <c r="BZ50">
        <v>1.2790760000000001</v>
      </c>
      <c r="CA50">
        <v>0</v>
      </c>
      <c r="CB50">
        <v>4.9259999999999998E-3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4.2750779999999997</v>
      </c>
      <c r="CK50">
        <v>0.90098199999999995</v>
      </c>
      <c r="CL50">
        <v>1.867362</v>
      </c>
      <c r="CM50">
        <v>3.3835139999999999</v>
      </c>
      <c r="CN50">
        <v>3.4131680000000002</v>
      </c>
      <c r="CO50">
        <v>4.1371729999999998</v>
      </c>
      <c r="CP50">
        <v>4.102703</v>
      </c>
      <c r="CQ50">
        <v>0</v>
      </c>
      <c r="CR50">
        <v>0.81319799999999998</v>
      </c>
      <c r="CS50">
        <v>2.6914380000000002</v>
      </c>
      <c r="CT50">
        <v>0</v>
      </c>
      <c r="CU50">
        <v>0</v>
      </c>
      <c r="CV50">
        <v>0</v>
      </c>
      <c r="CW50">
        <v>0.92514399999999997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74.249922000000026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330.078913</v>
      </c>
      <c r="L51">
        <v>421.62759999999997</v>
      </c>
      <c r="M51">
        <v>89.518784999999994</v>
      </c>
      <c r="N51">
        <v>114.78770799999999</v>
      </c>
      <c r="O51">
        <v>60.112765000000003</v>
      </c>
      <c r="P51">
        <v>76.729478999999998</v>
      </c>
      <c r="Q51">
        <v>20.027504</v>
      </c>
      <c r="R51">
        <v>40.208396999999998</v>
      </c>
      <c r="S51">
        <v>25.091851999999999</v>
      </c>
      <c r="T51">
        <v>0.53956000000000004</v>
      </c>
      <c r="U51">
        <v>336.23741200000001</v>
      </c>
      <c r="V51">
        <v>19.151489999999999</v>
      </c>
      <c r="W51">
        <v>33.529134999999997</v>
      </c>
      <c r="X51">
        <v>142.131305</v>
      </c>
      <c r="Y51">
        <v>0</v>
      </c>
      <c r="Z51">
        <v>6.3145860000000003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8.0280629999999995</v>
      </c>
      <c r="AG51">
        <v>41.259303000000003</v>
      </c>
      <c r="AH51">
        <v>0</v>
      </c>
      <c r="AI51">
        <v>0</v>
      </c>
      <c r="AJ51">
        <v>0</v>
      </c>
      <c r="AK51">
        <v>25.586493999999998</v>
      </c>
      <c r="AL51">
        <v>0</v>
      </c>
      <c r="AM51">
        <v>10.52027</v>
      </c>
      <c r="AN51">
        <v>0.84921599999999997</v>
      </c>
      <c r="AO51">
        <v>0</v>
      </c>
      <c r="AP51">
        <v>4.0730040000000001</v>
      </c>
      <c r="AQ51">
        <v>27.349122999999999</v>
      </c>
      <c r="AR51">
        <v>38.293343999999998</v>
      </c>
      <c r="AS51">
        <v>29.810305</v>
      </c>
      <c r="AT51">
        <v>7.2247079999999997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74.30826500000002</v>
      </c>
      <c r="BA51">
        <f t="shared" si="1"/>
        <v>1983.3885859999996</v>
      </c>
      <c r="BD51">
        <v>5.72</v>
      </c>
      <c r="BE51">
        <v>0.71</v>
      </c>
      <c r="BF51">
        <v>2.6</v>
      </c>
      <c r="BG51">
        <v>1.77</v>
      </c>
      <c r="BH51">
        <v>9</v>
      </c>
      <c r="BI51">
        <v>1.28</v>
      </c>
      <c r="BJ51">
        <v>1.37</v>
      </c>
      <c r="BK51">
        <v>1.83</v>
      </c>
      <c r="BL51">
        <v>1.01</v>
      </c>
      <c r="BM51">
        <v>0.19</v>
      </c>
      <c r="BN51">
        <v>3.44</v>
      </c>
      <c r="BO51">
        <v>1.1599999999999999</v>
      </c>
      <c r="BP51">
        <v>0.24</v>
      </c>
      <c r="BQ51">
        <v>1.95</v>
      </c>
      <c r="BR51">
        <v>1.03</v>
      </c>
      <c r="BS51">
        <v>1.56</v>
      </c>
      <c r="BT51">
        <v>2.5942379999999998</v>
      </c>
      <c r="BU51">
        <v>1.292867</v>
      </c>
      <c r="BV51">
        <v>2.2871990000000002</v>
      </c>
      <c r="BW51">
        <v>1.872044</v>
      </c>
      <c r="BX51">
        <v>0.944079</v>
      </c>
      <c r="BY51">
        <v>2.5857329999999998</v>
      </c>
      <c r="BZ51">
        <v>1.2790760000000001</v>
      </c>
      <c r="CA51">
        <v>0</v>
      </c>
      <c r="CB51">
        <v>4.9259999999999998E-3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4.353421</v>
      </c>
      <c r="CK51">
        <v>0.90098199999999995</v>
      </c>
      <c r="CL51">
        <v>1.867362</v>
      </c>
      <c r="CM51">
        <v>3.3835139999999999</v>
      </c>
      <c r="CN51">
        <v>3.4131680000000002</v>
      </c>
      <c r="CO51">
        <v>4.1371729999999998</v>
      </c>
      <c r="CP51">
        <v>4.102703</v>
      </c>
      <c r="CQ51">
        <v>0</v>
      </c>
      <c r="CR51">
        <v>0.81319799999999998</v>
      </c>
      <c r="CS51">
        <v>2.6914380000000002</v>
      </c>
      <c r="CT51">
        <v>0</v>
      </c>
      <c r="CU51">
        <v>0</v>
      </c>
      <c r="CV51">
        <v>0</v>
      </c>
      <c r="CW51">
        <v>0.92514399999999997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74.30826500000002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330.078913</v>
      </c>
      <c r="L52">
        <v>421.62759999999997</v>
      </c>
      <c r="M52">
        <v>89.518784999999994</v>
      </c>
      <c r="N52">
        <v>114.78770799999999</v>
      </c>
      <c r="O52">
        <v>60.112765000000003</v>
      </c>
      <c r="P52">
        <v>76.729478999999998</v>
      </c>
      <c r="Q52">
        <v>20.027504</v>
      </c>
      <c r="R52">
        <v>40.208396999999998</v>
      </c>
      <c r="S52">
        <v>25.091851999999999</v>
      </c>
      <c r="T52">
        <v>0.53956000000000004</v>
      </c>
      <c r="U52">
        <v>336.23741200000001</v>
      </c>
      <c r="V52">
        <v>19.151489999999999</v>
      </c>
      <c r="W52">
        <v>33.529134999999997</v>
      </c>
      <c r="X52">
        <v>142.131305</v>
      </c>
      <c r="Y52">
        <v>0</v>
      </c>
      <c r="Z52">
        <v>6.3145860000000003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8.0280629999999995</v>
      </c>
      <c r="AG52">
        <v>41.259303000000003</v>
      </c>
      <c r="AH52">
        <v>0</v>
      </c>
      <c r="AI52">
        <v>0</v>
      </c>
      <c r="AJ52">
        <v>0</v>
      </c>
      <c r="AK52">
        <v>25.586493999999998</v>
      </c>
      <c r="AL52">
        <v>0</v>
      </c>
      <c r="AM52">
        <v>10.52027</v>
      </c>
      <c r="AN52">
        <v>0.84921599999999997</v>
      </c>
      <c r="AO52">
        <v>0</v>
      </c>
      <c r="AP52">
        <v>4.0730040000000001</v>
      </c>
      <c r="AQ52">
        <v>27.349122999999999</v>
      </c>
      <c r="AR52">
        <v>38.293343999999998</v>
      </c>
      <c r="AS52">
        <v>29.810305</v>
      </c>
      <c r="AT52">
        <v>7.2247079999999997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74.312666000000021</v>
      </c>
      <c r="BA52">
        <f t="shared" si="1"/>
        <v>1983.3929869999995</v>
      </c>
      <c r="BD52">
        <v>5.72</v>
      </c>
      <c r="BE52">
        <v>0.71</v>
      </c>
      <c r="BF52">
        <v>2.6</v>
      </c>
      <c r="BG52">
        <v>1.77</v>
      </c>
      <c r="BH52">
        <v>9</v>
      </c>
      <c r="BI52">
        <v>1.28</v>
      </c>
      <c r="BJ52">
        <v>1.37</v>
      </c>
      <c r="BK52">
        <v>1.83</v>
      </c>
      <c r="BL52">
        <v>1.01</v>
      </c>
      <c r="BM52">
        <v>0.19</v>
      </c>
      <c r="BN52">
        <v>3.44</v>
      </c>
      <c r="BO52">
        <v>1.1599999999999999</v>
      </c>
      <c r="BP52">
        <v>0.24</v>
      </c>
      <c r="BQ52">
        <v>1.95</v>
      </c>
      <c r="BR52">
        <v>1.03</v>
      </c>
      <c r="BS52">
        <v>1.56</v>
      </c>
      <c r="BT52">
        <v>2.5942379999999998</v>
      </c>
      <c r="BU52">
        <v>1.292867</v>
      </c>
      <c r="BV52">
        <v>2.2871990000000002</v>
      </c>
      <c r="BW52">
        <v>1.872044</v>
      </c>
      <c r="BX52">
        <v>0.944079</v>
      </c>
      <c r="BY52">
        <v>2.5857329999999998</v>
      </c>
      <c r="BZ52">
        <v>1.2790760000000001</v>
      </c>
      <c r="CA52">
        <v>0</v>
      </c>
      <c r="CB52">
        <v>4.9259999999999998E-3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4.3578219999999996</v>
      </c>
      <c r="CK52">
        <v>0.90098199999999995</v>
      </c>
      <c r="CL52">
        <v>1.867362</v>
      </c>
      <c r="CM52">
        <v>3.3835139999999999</v>
      </c>
      <c r="CN52">
        <v>3.4131680000000002</v>
      </c>
      <c r="CO52">
        <v>4.1371729999999998</v>
      </c>
      <c r="CP52">
        <v>4.102703</v>
      </c>
      <c r="CQ52">
        <v>0</v>
      </c>
      <c r="CR52">
        <v>0.81319799999999998</v>
      </c>
      <c r="CS52">
        <v>2.6914380000000002</v>
      </c>
      <c r="CT52">
        <v>0</v>
      </c>
      <c r="CU52">
        <v>0</v>
      </c>
      <c r="CV52">
        <v>0</v>
      </c>
      <c r="CW52">
        <v>0.92514399999999997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74.312666000000021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330.078913</v>
      </c>
      <c r="L53">
        <v>421.62759999999997</v>
      </c>
      <c r="M53">
        <v>89.518784999999994</v>
      </c>
      <c r="N53">
        <v>114.78770799999999</v>
      </c>
      <c r="O53">
        <v>60.112765000000003</v>
      </c>
      <c r="P53">
        <v>76.729478999999998</v>
      </c>
      <c r="Q53">
        <v>20.027504</v>
      </c>
      <c r="R53">
        <v>40.208396999999998</v>
      </c>
      <c r="S53">
        <v>25.091851999999999</v>
      </c>
      <c r="T53">
        <v>0.53956000000000004</v>
      </c>
      <c r="U53">
        <v>336.23741200000001</v>
      </c>
      <c r="V53">
        <v>19.151489999999999</v>
      </c>
      <c r="W53">
        <v>33.529134999999997</v>
      </c>
      <c r="X53">
        <v>142.131305</v>
      </c>
      <c r="Y53">
        <v>0</v>
      </c>
      <c r="Z53">
        <v>6.3145860000000003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8.0280629999999995</v>
      </c>
      <c r="AG53">
        <v>41.259303000000003</v>
      </c>
      <c r="AH53">
        <v>0</v>
      </c>
      <c r="AI53">
        <v>0</v>
      </c>
      <c r="AJ53">
        <v>0</v>
      </c>
      <c r="AK53">
        <v>25.586493999999998</v>
      </c>
      <c r="AL53">
        <v>0</v>
      </c>
      <c r="AM53">
        <v>10.52027</v>
      </c>
      <c r="AN53">
        <v>0.84921599999999997</v>
      </c>
      <c r="AO53">
        <v>0</v>
      </c>
      <c r="AP53">
        <v>4.0730040000000001</v>
      </c>
      <c r="AQ53">
        <v>41.023684000000003</v>
      </c>
      <c r="AR53">
        <v>42.548160000000003</v>
      </c>
      <c r="AS53">
        <v>27.218104</v>
      </c>
      <c r="AT53">
        <v>7.2247079999999997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74.322666000000012</v>
      </c>
      <c r="BA53">
        <f t="shared" si="1"/>
        <v>1998.7401629999997</v>
      </c>
      <c r="BD53">
        <v>5.72</v>
      </c>
      <c r="BE53">
        <v>0.71</v>
      </c>
      <c r="BF53">
        <v>2.6</v>
      </c>
      <c r="BG53">
        <v>1.77</v>
      </c>
      <c r="BH53">
        <v>9</v>
      </c>
      <c r="BI53">
        <v>1.28</v>
      </c>
      <c r="BJ53">
        <v>1.37</v>
      </c>
      <c r="BK53">
        <v>1.83</v>
      </c>
      <c r="BL53">
        <v>1.02</v>
      </c>
      <c r="BM53">
        <v>0.19</v>
      </c>
      <c r="BN53">
        <v>3.44</v>
      </c>
      <c r="BO53">
        <v>1.1599999999999999</v>
      </c>
      <c r="BP53">
        <v>0.24</v>
      </c>
      <c r="BQ53">
        <v>1.95</v>
      </c>
      <c r="BR53">
        <v>1.03</v>
      </c>
      <c r="BS53">
        <v>1.56</v>
      </c>
      <c r="BT53">
        <v>2.5942379999999998</v>
      </c>
      <c r="BU53">
        <v>1.292867</v>
      </c>
      <c r="BV53">
        <v>2.2871990000000002</v>
      </c>
      <c r="BW53">
        <v>1.872044</v>
      </c>
      <c r="BX53">
        <v>0.944079</v>
      </c>
      <c r="BY53">
        <v>2.5857329999999998</v>
      </c>
      <c r="BZ53">
        <v>1.2790760000000001</v>
      </c>
      <c r="CA53">
        <v>0</v>
      </c>
      <c r="CB53">
        <v>4.9259999999999998E-3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4.3578219999999996</v>
      </c>
      <c r="CK53">
        <v>0.90098199999999995</v>
      </c>
      <c r="CL53">
        <v>1.867362</v>
      </c>
      <c r="CM53">
        <v>3.3835139999999999</v>
      </c>
      <c r="CN53">
        <v>3.4131680000000002</v>
      </c>
      <c r="CO53">
        <v>4.1371729999999998</v>
      </c>
      <c r="CP53">
        <v>4.102703</v>
      </c>
      <c r="CQ53">
        <v>0</v>
      </c>
      <c r="CR53">
        <v>0.81319799999999998</v>
      </c>
      <c r="CS53">
        <v>2.6914380000000002</v>
      </c>
      <c r="CT53">
        <v>0</v>
      </c>
      <c r="CU53">
        <v>0</v>
      </c>
      <c r="CV53">
        <v>0</v>
      </c>
      <c r="CW53">
        <v>0.92514399999999997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74.322666000000012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330.078913</v>
      </c>
      <c r="L54">
        <v>421.62759999999997</v>
      </c>
      <c r="M54">
        <v>89.518784999999994</v>
      </c>
      <c r="N54">
        <v>114.78770799999999</v>
      </c>
      <c r="O54">
        <v>60.112765000000003</v>
      </c>
      <c r="P54">
        <v>76.729478999999998</v>
      </c>
      <c r="Q54">
        <v>20.027504</v>
      </c>
      <c r="R54">
        <v>40.208396999999998</v>
      </c>
      <c r="S54">
        <v>25.091851999999999</v>
      </c>
      <c r="T54">
        <v>0.53956000000000004</v>
      </c>
      <c r="U54">
        <v>336.23741200000001</v>
      </c>
      <c r="V54">
        <v>19.151489999999999</v>
      </c>
      <c r="W54">
        <v>33.529134999999997</v>
      </c>
      <c r="X54">
        <v>142.131305</v>
      </c>
      <c r="Y54">
        <v>0</v>
      </c>
      <c r="Z54">
        <v>6.3145860000000003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8.0280629999999995</v>
      </c>
      <c r="AG54">
        <v>41.259303000000003</v>
      </c>
      <c r="AH54">
        <v>0</v>
      </c>
      <c r="AI54">
        <v>0</v>
      </c>
      <c r="AJ54">
        <v>0</v>
      </c>
      <c r="AK54">
        <v>25.586493999999998</v>
      </c>
      <c r="AL54">
        <v>0</v>
      </c>
      <c r="AM54">
        <v>10.52027</v>
      </c>
      <c r="AN54">
        <v>0.84921599999999997</v>
      </c>
      <c r="AO54">
        <v>0</v>
      </c>
      <c r="AP54">
        <v>4.0730040000000001</v>
      </c>
      <c r="AQ54">
        <v>41.023684000000003</v>
      </c>
      <c r="AR54">
        <v>42.548160000000003</v>
      </c>
      <c r="AS54">
        <v>27.218104</v>
      </c>
      <c r="AT54">
        <v>7.2247079999999997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74.292666000000011</v>
      </c>
      <c r="BA54">
        <f t="shared" si="1"/>
        <v>1998.7101629999997</v>
      </c>
      <c r="BD54">
        <v>5.72</v>
      </c>
      <c r="BE54">
        <v>0.71</v>
      </c>
      <c r="BF54">
        <v>2.6</v>
      </c>
      <c r="BG54">
        <v>1.77</v>
      </c>
      <c r="BH54">
        <v>9</v>
      </c>
      <c r="BI54">
        <v>1.28</v>
      </c>
      <c r="BJ54">
        <v>1.33</v>
      </c>
      <c r="BK54">
        <v>1.83</v>
      </c>
      <c r="BL54">
        <v>1.03</v>
      </c>
      <c r="BM54">
        <v>0.19</v>
      </c>
      <c r="BN54">
        <v>3.44</v>
      </c>
      <c r="BO54">
        <v>1.1599999999999999</v>
      </c>
      <c r="BP54">
        <v>0.24</v>
      </c>
      <c r="BQ54">
        <v>1.95</v>
      </c>
      <c r="BR54">
        <v>1.03</v>
      </c>
      <c r="BS54">
        <v>1.56</v>
      </c>
      <c r="BT54">
        <v>2.5942379999999998</v>
      </c>
      <c r="BU54">
        <v>1.292867</v>
      </c>
      <c r="BV54">
        <v>2.2871990000000002</v>
      </c>
      <c r="BW54">
        <v>1.872044</v>
      </c>
      <c r="BX54">
        <v>0.944079</v>
      </c>
      <c r="BY54">
        <v>2.5857329999999998</v>
      </c>
      <c r="BZ54">
        <v>1.2790760000000001</v>
      </c>
      <c r="CA54">
        <v>0</v>
      </c>
      <c r="CB54">
        <v>4.9259999999999998E-3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4.3578219999999996</v>
      </c>
      <c r="CK54">
        <v>0.90098199999999995</v>
      </c>
      <c r="CL54">
        <v>1.867362</v>
      </c>
      <c r="CM54">
        <v>3.3835139999999999</v>
      </c>
      <c r="CN54">
        <v>3.4131680000000002</v>
      </c>
      <c r="CO54">
        <v>4.1371729999999998</v>
      </c>
      <c r="CP54">
        <v>4.102703</v>
      </c>
      <c r="CQ54">
        <v>0</v>
      </c>
      <c r="CR54">
        <v>0.81319799999999998</v>
      </c>
      <c r="CS54">
        <v>2.6914380000000002</v>
      </c>
      <c r="CT54">
        <v>0</v>
      </c>
      <c r="CU54">
        <v>0</v>
      </c>
      <c r="CV54">
        <v>0</v>
      </c>
      <c r="CW54">
        <v>0.92514399999999997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74.292666000000011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325.57272</v>
      </c>
      <c r="L55">
        <v>421.62759999999997</v>
      </c>
      <c r="M55">
        <v>89.518784999999994</v>
      </c>
      <c r="N55">
        <v>114.78770799999999</v>
      </c>
      <c r="O55">
        <v>60.112765000000003</v>
      </c>
      <c r="P55">
        <v>76.729478999999998</v>
      </c>
      <c r="Q55">
        <v>13.883552999999999</v>
      </c>
      <c r="R55">
        <v>40.208396999999998</v>
      </c>
      <c r="S55">
        <v>17.389633</v>
      </c>
      <c r="T55">
        <v>0.53956000000000004</v>
      </c>
      <c r="U55">
        <v>336.23741200000001</v>
      </c>
      <c r="V55">
        <v>19.151489999999999</v>
      </c>
      <c r="W55">
        <v>33.529134999999997</v>
      </c>
      <c r="X55">
        <v>142.131305</v>
      </c>
      <c r="Y55">
        <v>0</v>
      </c>
      <c r="Z55">
        <v>6.3145860000000003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8.0280629999999995</v>
      </c>
      <c r="AG55">
        <v>41.259303000000003</v>
      </c>
      <c r="AH55">
        <v>0</v>
      </c>
      <c r="AI55">
        <v>0</v>
      </c>
      <c r="AJ55">
        <v>0</v>
      </c>
      <c r="AK55">
        <v>25.586493999999998</v>
      </c>
      <c r="AL55">
        <v>0</v>
      </c>
      <c r="AM55">
        <v>10.52027</v>
      </c>
      <c r="AN55">
        <v>0.84921599999999997</v>
      </c>
      <c r="AO55">
        <v>0</v>
      </c>
      <c r="AP55">
        <v>4.0730040000000001</v>
      </c>
      <c r="AQ55">
        <v>41.023684000000003</v>
      </c>
      <c r="AR55">
        <v>38.293343999999998</v>
      </c>
      <c r="AS55">
        <v>28.514203999999999</v>
      </c>
      <c r="AT55">
        <v>7.2247079999999997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74.292666000000011</v>
      </c>
      <c r="BA55">
        <f t="shared" si="1"/>
        <v>1977.3990839999997</v>
      </c>
      <c r="BD55">
        <v>5.72</v>
      </c>
      <c r="BE55">
        <v>0.71</v>
      </c>
      <c r="BF55">
        <v>2.6</v>
      </c>
      <c r="BG55">
        <v>1.77</v>
      </c>
      <c r="BH55">
        <v>9</v>
      </c>
      <c r="BI55">
        <v>1.28</v>
      </c>
      <c r="BJ55">
        <v>1.33</v>
      </c>
      <c r="BK55">
        <v>1.83</v>
      </c>
      <c r="BL55">
        <v>1.03</v>
      </c>
      <c r="BM55">
        <v>0.19</v>
      </c>
      <c r="BN55">
        <v>3.44</v>
      </c>
      <c r="BO55">
        <v>1.1599999999999999</v>
      </c>
      <c r="BP55">
        <v>0.24</v>
      </c>
      <c r="BQ55">
        <v>1.95</v>
      </c>
      <c r="BR55">
        <v>1.03</v>
      </c>
      <c r="BS55">
        <v>1.56</v>
      </c>
      <c r="BT55">
        <v>2.5942379999999998</v>
      </c>
      <c r="BU55">
        <v>1.292867</v>
      </c>
      <c r="BV55">
        <v>2.2871990000000002</v>
      </c>
      <c r="BW55">
        <v>1.872044</v>
      </c>
      <c r="BX55">
        <v>0.944079</v>
      </c>
      <c r="BY55">
        <v>2.5857329999999998</v>
      </c>
      <c r="BZ55">
        <v>1.2790760000000001</v>
      </c>
      <c r="CA55">
        <v>0</v>
      </c>
      <c r="CB55">
        <v>4.9259999999999998E-3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4.3578219999999996</v>
      </c>
      <c r="CK55">
        <v>0.90098199999999995</v>
      </c>
      <c r="CL55">
        <v>1.867362</v>
      </c>
      <c r="CM55">
        <v>3.3835139999999999</v>
      </c>
      <c r="CN55">
        <v>3.4131680000000002</v>
      </c>
      <c r="CO55">
        <v>4.1371729999999998</v>
      </c>
      <c r="CP55">
        <v>4.102703</v>
      </c>
      <c r="CQ55">
        <v>0</v>
      </c>
      <c r="CR55">
        <v>0.81319799999999998</v>
      </c>
      <c r="CS55">
        <v>2.6914380000000002</v>
      </c>
      <c r="CT55">
        <v>0</v>
      </c>
      <c r="CU55">
        <v>0</v>
      </c>
      <c r="CV55">
        <v>0</v>
      </c>
      <c r="CW55">
        <v>0.92514399999999997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74.292666000000011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306.37276600000001</v>
      </c>
      <c r="L56">
        <v>421.62759999999997</v>
      </c>
      <c r="M56">
        <v>89.518784999999994</v>
      </c>
      <c r="N56">
        <v>114.78770799999999</v>
      </c>
      <c r="O56">
        <v>60.112765000000003</v>
      </c>
      <c r="P56">
        <v>76.729478999999998</v>
      </c>
      <c r="Q56">
        <v>13.883552999999999</v>
      </c>
      <c r="R56">
        <v>40.208396999999998</v>
      </c>
      <c r="S56">
        <v>17.389633</v>
      </c>
      <c r="T56">
        <v>0.53956000000000004</v>
      </c>
      <c r="U56">
        <v>336.23741200000001</v>
      </c>
      <c r="V56">
        <v>19.151489999999999</v>
      </c>
      <c r="W56">
        <v>33.529134999999997</v>
      </c>
      <c r="X56">
        <v>142.131305</v>
      </c>
      <c r="Y56">
        <v>0</v>
      </c>
      <c r="Z56">
        <v>6.3145860000000003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8.0280629999999995</v>
      </c>
      <c r="AG56">
        <v>41.259303000000003</v>
      </c>
      <c r="AH56">
        <v>0</v>
      </c>
      <c r="AI56">
        <v>0</v>
      </c>
      <c r="AJ56">
        <v>0</v>
      </c>
      <c r="AK56">
        <v>25.586493999999998</v>
      </c>
      <c r="AL56">
        <v>0</v>
      </c>
      <c r="AM56">
        <v>10.52027</v>
      </c>
      <c r="AN56">
        <v>0.84921599999999997</v>
      </c>
      <c r="AO56">
        <v>0</v>
      </c>
      <c r="AP56">
        <v>4.0730040000000001</v>
      </c>
      <c r="AQ56">
        <v>41.023684000000003</v>
      </c>
      <c r="AR56">
        <v>38.293343999999998</v>
      </c>
      <c r="AS56">
        <v>28.514203999999999</v>
      </c>
      <c r="AT56">
        <v>7.2247079999999997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74.292666000000011</v>
      </c>
      <c r="BA56">
        <f t="shared" si="1"/>
        <v>1958.19913</v>
      </c>
      <c r="BD56">
        <v>5.72</v>
      </c>
      <c r="BE56">
        <v>0.71</v>
      </c>
      <c r="BF56">
        <v>2.6</v>
      </c>
      <c r="BG56">
        <v>1.77</v>
      </c>
      <c r="BH56">
        <v>9</v>
      </c>
      <c r="BI56">
        <v>1.28</v>
      </c>
      <c r="BJ56">
        <v>1.33</v>
      </c>
      <c r="BK56">
        <v>1.83</v>
      </c>
      <c r="BL56">
        <v>1.03</v>
      </c>
      <c r="BM56">
        <v>0.19</v>
      </c>
      <c r="BN56">
        <v>3.44</v>
      </c>
      <c r="BO56">
        <v>1.1599999999999999</v>
      </c>
      <c r="BP56">
        <v>0.24</v>
      </c>
      <c r="BQ56">
        <v>1.95</v>
      </c>
      <c r="BR56">
        <v>1.03</v>
      </c>
      <c r="BS56">
        <v>1.56</v>
      </c>
      <c r="BT56">
        <v>2.5942379999999998</v>
      </c>
      <c r="BU56">
        <v>1.292867</v>
      </c>
      <c r="BV56">
        <v>2.2871990000000002</v>
      </c>
      <c r="BW56">
        <v>1.872044</v>
      </c>
      <c r="BX56">
        <v>0.944079</v>
      </c>
      <c r="BY56">
        <v>2.5857329999999998</v>
      </c>
      <c r="BZ56">
        <v>1.2790760000000001</v>
      </c>
      <c r="CA56">
        <v>0</v>
      </c>
      <c r="CB56">
        <v>4.9259999999999998E-3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4.3578219999999996</v>
      </c>
      <c r="CK56">
        <v>0.90098199999999995</v>
      </c>
      <c r="CL56">
        <v>1.867362</v>
      </c>
      <c r="CM56">
        <v>3.3835139999999999</v>
      </c>
      <c r="CN56">
        <v>3.4131680000000002</v>
      </c>
      <c r="CO56">
        <v>4.1371729999999998</v>
      </c>
      <c r="CP56">
        <v>4.102703</v>
      </c>
      <c r="CQ56">
        <v>0</v>
      </c>
      <c r="CR56">
        <v>0.81319799999999998</v>
      </c>
      <c r="CS56">
        <v>2.6914380000000002</v>
      </c>
      <c r="CT56">
        <v>0</v>
      </c>
      <c r="CU56">
        <v>0</v>
      </c>
      <c r="CV56">
        <v>0</v>
      </c>
      <c r="CW56">
        <v>0.92514399999999997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74.292666000000011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306.37276600000001</v>
      </c>
      <c r="L57">
        <v>421.62759999999997</v>
      </c>
      <c r="M57">
        <v>89.518784999999994</v>
      </c>
      <c r="N57">
        <v>114.78770799999999</v>
      </c>
      <c r="O57">
        <v>60.112765000000003</v>
      </c>
      <c r="P57">
        <v>76.729478999999998</v>
      </c>
      <c r="Q57">
        <v>13.883552999999999</v>
      </c>
      <c r="R57">
        <v>40.208396999999998</v>
      </c>
      <c r="S57">
        <v>17.389633</v>
      </c>
      <c r="T57">
        <v>0.53956000000000004</v>
      </c>
      <c r="U57">
        <v>336.23741200000001</v>
      </c>
      <c r="V57">
        <v>19.151489999999999</v>
      </c>
      <c r="W57">
        <v>33.529134999999997</v>
      </c>
      <c r="X57">
        <v>142.131305</v>
      </c>
      <c r="Y57">
        <v>0</v>
      </c>
      <c r="Z57">
        <v>6.3145860000000003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8.0280629999999995</v>
      </c>
      <c r="AG57">
        <v>41.259303000000003</v>
      </c>
      <c r="AH57">
        <v>0</v>
      </c>
      <c r="AI57">
        <v>0</v>
      </c>
      <c r="AJ57">
        <v>0</v>
      </c>
      <c r="AK57">
        <v>25.586493999999998</v>
      </c>
      <c r="AL57">
        <v>0</v>
      </c>
      <c r="AM57">
        <v>10.52027</v>
      </c>
      <c r="AN57">
        <v>0.84921599999999997</v>
      </c>
      <c r="AO57">
        <v>0</v>
      </c>
      <c r="AP57">
        <v>0</v>
      </c>
      <c r="AQ57">
        <v>41.023684000000003</v>
      </c>
      <c r="AR57">
        <v>44.675567999999998</v>
      </c>
      <c r="AS57">
        <v>31.365625000000001</v>
      </c>
      <c r="AT57">
        <v>7.2247079999999997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74.302666000000016</v>
      </c>
      <c r="BA57">
        <f t="shared" si="1"/>
        <v>1963.3697709999999</v>
      </c>
      <c r="BD57">
        <v>5.72</v>
      </c>
      <c r="BE57">
        <v>0.71</v>
      </c>
      <c r="BF57">
        <v>2.6</v>
      </c>
      <c r="BG57">
        <v>1.77</v>
      </c>
      <c r="BH57">
        <v>9</v>
      </c>
      <c r="BI57">
        <v>1.28</v>
      </c>
      <c r="BJ57">
        <v>1.33</v>
      </c>
      <c r="BK57">
        <v>1.83</v>
      </c>
      <c r="BL57">
        <v>1.04</v>
      </c>
      <c r="BM57">
        <v>0.19</v>
      </c>
      <c r="BN57">
        <v>3.44</v>
      </c>
      <c r="BO57">
        <v>1.1599999999999999</v>
      </c>
      <c r="BP57">
        <v>0.24</v>
      </c>
      <c r="BQ57">
        <v>1.95</v>
      </c>
      <c r="BR57">
        <v>1.03</v>
      </c>
      <c r="BS57">
        <v>1.56</v>
      </c>
      <c r="BT57">
        <v>2.5942379999999998</v>
      </c>
      <c r="BU57">
        <v>1.292867</v>
      </c>
      <c r="BV57">
        <v>2.2871990000000002</v>
      </c>
      <c r="BW57">
        <v>1.872044</v>
      </c>
      <c r="BX57">
        <v>0.944079</v>
      </c>
      <c r="BY57">
        <v>2.5857329999999998</v>
      </c>
      <c r="BZ57">
        <v>1.2790760000000001</v>
      </c>
      <c r="CA57">
        <v>0</v>
      </c>
      <c r="CB57">
        <v>4.9259999999999998E-3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4.3578219999999996</v>
      </c>
      <c r="CK57">
        <v>0.90098199999999995</v>
      </c>
      <c r="CL57">
        <v>1.867362</v>
      </c>
      <c r="CM57">
        <v>3.3835139999999999</v>
      </c>
      <c r="CN57">
        <v>3.4131680000000002</v>
      </c>
      <c r="CO57">
        <v>4.1371729999999998</v>
      </c>
      <c r="CP57">
        <v>4.102703</v>
      </c>
      <c r="CQ57">
        <v>0</v>
      </c>
      <c r="CR57">
        <v>0.81319799999999998</v>
      </c>
      <c r="CS57">
        <v>2.6914380000000002</v>
      </c>
      <c r="CT57">
        <v>0</v>
      </c>
      <c r="CU57">
        <v>0</v>
      </c>
      <c r="CV57">
        <v>0</v>
      </c>
      <c r="CW57">
        <v>0.92514399999999997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74.302666000000016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306.37276600000001</v>
      </c>
      <c r="L58">
        <v>421.62759999999997</v>
      </c>
      <c r="M58">
        <v>89.518784999999994</v>
      </c>
      <c r="N58">
        <v>114.78770799999999</v>
      </c>
      <c r="O58">
        <v>60.112765000000003</v>
      </c>
      <c r="P58">
        <v>76.729478999999998</v>
      </c>
      <c r="Q58">
        <v>13.883552999999999</v>
      </c>
      <c r="R58">
        <v>40.208396999999998</v>
      </c>
      <c r="S58">
        <v>17.389633</v>
      </c>
      <c r="T58">
        <v>0.53956000000000004</v>
      </c>
      <c r="U58">
        <v>336.23741200000001</v>
      </c>
      <c r="V58">
        <v>19.151489999999999</v>
      </c>
      <c r="W58">
        <v>33.529134999999997</v>
      </c>
      <c r="X58">
        <v>142.131305</v>
      </c>
      <c r="Y58">
        <v>0</v>
      </c>
      <c r="Z58">
        <v>6.3145860000000003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8.0280629999999995</v>
      </c>
      <c r="AG58">
        <v>41.259303000000003</v>
      </c>
      <c r="AH58">
        <v>0</v>
      </c>
      <c r="AI58">
        <v>0</v>
      </c>
      <c r="AJ58">
        <v>0</v>
      </c>
      <c r="AK58">
        <v>25.586493999999998</v>
      </c>
      <c r="AL58">
        <v>0</v>
      </c>
      <c r="AM58">
        <v>10.52027</v>
      </c>
      <c r="AN58">
        <v>0.84921599999999997</v>
      </c>
      <c r="AO58">
        <v>0</v>
      </c>
      <c r="AP58">
        <v>0</v>
      </c>
      <c r="AQ58">
        <v>41.023684000000003</v>
      </c>
      <c r="AR58">
        <v>44.675567999999998</v>
      </c>
      <c r="AS58">
        <v>31.365625000000001</v>
      </c>
      <c r="AT58">
        <v>7.2247079999999997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74.302666000000016</v>
      </c>
      <c r="BA58">
        <f t="shared" si="1"/>
        <v>1963.3697709999999</v>
      </c>
      <c r="BD58">
        <v>5.72</v>
      </c>
      <c r="BE58">
        <v>0.71</v>
      </c>
      <c r="BF58">
        <v>2.6</v>
      </c>
      <c r="BG58">
        <v>1.77</v>
      </c>
      <c r="BH58">
        <v>9</v>
      </c>
      <c r="BI58">
        <v>1.28</v>
      </c>
      <c r="BJ58">
        <v>1.33</v>
      </c>
      <c r="BK58">
        <v>1.83</v>
      </c>
      <c r="BL58">
        <v>1.04</v>
      </c>
      <c r="BM58">
        <v>0.19</v>
      </c>
      <c r="BN58">
        <v>3.44</v>
      </c>
      <c r="BO58">
        <v>1.1599999999999999</v>
      </c>
      <c r="BP58">
        <v>0.24</v>
      </c>
      <c r="BQ58">
        <v>1.95</v>
      </c>
      <c r="BR58">
        <v>1.03</v>
      </c>
      <c r="BS58">
        <v>1.56</v>
      </c>
      <c r="BT58">
        <v>2.5942379999999998</v>
      </c>
      <c r="BU58">
        <v>1.292867</v>
      </c>
      <c r="BV58">
        <v>2.2871990000000002</v>
      </c>
      <c r="BW58">
        <v>1.872044</v>
      </c>
      <c r="BX58">
        <v>0.944079</v>
      </c>
      <c r="BY58">
        <v>2.5857329999999998</v>
      </c>
      <c r="BZ58">
        <v>1.2790760000000001</v>
      </c>
      <c r="CA58">
        <v>0</v>
      </c>
      <c r="CB58">
        <v>4.9259999999999998E-3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4.3578219999999996</v>
      </c>
      <c r="CK58">
        <v>0.90098199999999995</v>
      </c>
      <c r="CL58">
        <v>1.867362</v>
      </c>
      <c r="CM58">
        <v>3.3835139999999999</v>
      </c>
      <c r="CN58">
        <v>3.4131680000000002</v>
      </c>
      <c r="CO58">
        <v>4.1371729999999998</v>
      </c>
      <c r="CP58">
        <v>4.102703</v>
      </c>
      <c r="CQ58">
        <v>0</v>
      </c>
      <c r="CR58">
        <v>0.81319799999999998</v>
      </c>
      <c r="CS58">
        <v>2.6914380000000002</v>
      </c>
      <c r="CT58">
        <v>0</v>
      </c>
      <c r="CU58">
        <v>0</v>
      </c>
      <c r="CV58">
        <v>0</v>
      </c>
      <c r="CW58">
        <v>0.92514399999999997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74.302666000000016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306.37276600000001</v>
      </c>
      <c r="L59">
        <v>421.62759999999997</v>
      </c>
      <c r="M59">
        <v>89.518784999999994</v>
      </c>
      <c r="N59">
        <v>114.78770799999999</v>
      </c>
      <c r="O59">
        <v>60.112765000000003</v>
      </c>
      <c r="P59">
        <v>76.729478999999998</v>
      </c>
      <c r="Q59">
        <v>13.883552999999999</v>
      </c>
      <c r="R59">
        <v>40.208396999999998</v>
      </c>
      <c r="S59">
        <v>17.389633</v>
      </c>
      <c r="T59">
        <v>0.53956000000000004</v>
      </c>
      <c r="U59">
        <v>336.23741200000001</v>
      </c>
      <c r="V59">
        <v>19.151489999999999</v>
      </c>
      <c r="W59">
        <v>33.529134999999997</v>
      </c>
      <c r="X59">
        <v>142.131305</v>
      </c>
      <c r="Y59">
        <v>0</v>
      </c>
      <c r="Z59">
        <v>6.3145860000000003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8.0280629999999995</v>
      </c>
      <c r="AG59">
        <v>41.259303000000003</v>
      </c>
      <c r="AH59">
        <v>0</v>
      </c>
      <c r="AI59">
        <v>0</v>
      </c>
      <c r="AJ59">
        <v>0</v>
      </c>
      <c r="AK59">
        <v>25.586493999999998</v>
      </c>
      <c r="AL59">
        <v>0</v>
      </c>
      <c r="AM59">
        <v>10.52027</v>
      </c>
      <c r="AN59">
        <v>0.84921599999999997</v>
      </c>
      <c r="AO59">
        <v>0</v>
      </c>
      <c r="AP59">
        <v>0</v>
      </c>
      <c r="AQ59">
        <v>41.023684000000003</v>
      </c>
      <c r="AR59">
        <v>44.675567999999998</v>
      </c>
      <c r="AS59">
        <v>31.365625000000001</v>
      </c>
      <c r="AT59">
        <v>7.2247079999999997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74.332666000000017</v>
      </c>
      <c r="BA59">
        <f t="shared" si="1"/>
        <v>1963.3997709999999</v>
      </c>
      <c r="BD59">
        <v>5.72</v>
      </c>
      <c r="BE59">
        <v>0.71</v>
      </c>
      <c r="BF59">
        <v>2.6</v>
      </c>
      <c r="BG59">
        <v>1.77</v>
      </c>
      <c r="BH59">
        <v>9</v>
      </c>
      <c r="BI59">
        <v>1.28</v>
      </c>
      <c r="BJ59">
        <v>1.33</v>
      </c>
      <c r="BK59">
        <v>1.83</v>
      </c>
      <c r="BL59">
        <v>1.07</v>
      </c>
      <c r="BM59">
        <v>0.19</v>
      </c>
      <c r="BN59">
        <v>3.44</v>
      </c>
      <c r="BO59">
        <v>1.1599999999999999</v>
      </c>
      <c r="BP59">
        <v>0.24</v>
      </c>
      <c r="BQ59">
        <v>1.95</v>
      </c>
      <c r="BR59">
        <v>1.03</v>
      </c>
      <c r="BS59">
        <v>1.56</v>
      </c>
      <c r="BT59">
        <v>2.5942379999999998</v>
      </c>
      <c r="BU59">
        <v>1.292867</v>
      </c>
      <c r="BV59">
        <v>2.2871990000000002</v>
      </c>
      <c r="BW59">
        <v>1.872044</v>
      </c>
      <c r="BX59">
        <v>0.944079</v>
      </c>
      <c r="BY59">
        <v>2.5857329999999998</v>
      </c>
      <c r="BZ59">
        <v>1.2790760000000001</v>
      </c>
      <c r="CA59">
        <v>0</v>
      </c>
      <c r="CB59">
        <v>4.9259999999999998E-3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4.3578219999999996</v>
      </c>
      <c r="CK59">
        <v>0.90098199999999995</v>
      </c>
      <c r="CL59">
        <v>1.867362</v>
      </c>
      <c r="CM59">
        <v>3.3835139999999999</v>
      </c>
      <c r="CN59">
        <v>3.4131680000000002</v>
      </c>
      <c r="CO59">
        <v>4.1371729999999998</v>
      </c>
      <c r="CP59">
        <v>4.102703</v>
      </c>
      <c r="CQ59">
        <v>0</v>
      </c>
      <c r="CR59">
        <v>0.81319799999999998</v>
      </c>
      <c r="CS59">
        <v>2.6914380000000002</v>
      </c>
      <c r="CT59">
        <v>0</v>
      </c>
      <c r="CU59">
        <v>0</v>
      </c>
      <c r="CV59">
        <v>0</v>
      </c>
      <c r="CW59">
        <v>0.92514399999999997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74.332666000000017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306.37276600000001</v>
      </c>
      <c r="L60">
        <v>421.62759999999997</v>
      </c>
      <c r="M60">
        <v>89.518784999999994</v>
      </c>
      <c r="N60">
        <v>114.78770799999999</v>
      </c>
      <c r="O60">
        <v>60.112765000000003</v>
      </c>
      <c r="P60">
        <v>76.729478999999998</v>
      </c>
      <c r="Q60">
        <v>13.883552999999999</v>
      </c>
      <c r="R60">
        <v>40.208396999999998</v>
      </c>
      <c r="S60">
        <v>17.389633</v>
      </c>
      <c r="T60">
        <v>0.53956000000000004</v>
      </c>
      <c r="U60">
        <v>336.23741200000001</v>
      </c>
      <c r="V60">
        <v>19.151489999999999</v>
      </c>
      <c r="W60">
        <v>33.529134999999997</v>
      </c>
      <c r="X60">
        <v>142.131305</v>
      </c>
      <c r="Y60">
        <v>0</v>
      </c>
      <c r="Z60">
        <v>6.3145860000000003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8.0280629999999995</v>
      </c>
      <c r="AG60">
        <v>41.259303000000003</v>
      </c>
      <c r="AH60">
        <v>0</v>
      </c>
      <c r="AI60">
        <v>0</v>
      </c>
      <c r="AJ60">
        <v>0</v>
      </c>
      <c r="AK60">
        <v>25.586493999999998</v>
      </c>
      <c r="AL60">
        <v>0</v>
      </c>
      <c r="AM60">
        <v>10.52027</v>
      </c>
      <c r="AN60">
        <v>0.84921599999999997</v>
      </c>
      <c r="AO60">
        <v>0</v>
      </c>
      <c r="AP60">
        <v>0</v>
      </c>
      <c r="AQ60">
        <v>41.023684000000003</v>
      </c>
      <c r="AR60">
        <v>44.675567999999998</v>
      </c>
      <c r="AS60">
        <v>31.365625000000001</v>
      </c>
      <c r="AT60">
        <v>7.2247079999999997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74.342666000000008</v>
      </c>
      <c r="BA60">
        <f t="shared" si="1"/>
        <v>1963.4097709999999</v>
      </c>
      <c r="BD60">
        <v>5.72</v>
      </c>
      <c r="BE60">
        <v>0.71</v>
      </c>
      <c r="BF60">
        <v>2.6</v>
      </c>
      <c r="BG60">
        <v>1.77</v>
      </c>
      <c r="BH60">
        <v>9</v>
      </c>
      <c r="BI60">
        <v>1.28</v>
      </c>
      <c r="BJ60">
        <v>1.33</v>
      </c>
      <c r="BK60">
        <v>1.83</v>
      </c>
      <c r="BL60">
        <v>1.08</v>
      </c>
      <c r="BM60">
        <v>0.19</v>
      </c>
      <c r="BN60">
        <v>3.44</v>
      </c>
      <c r="BO60">
        <v>1.1599999999999999</v>
      </c>
      <c r="BP60">
        <v>0.24</v>
      </c>
      <c r="BQ60">
        <v>1.95</v>
      </c>
      <c r="BR60">
        <v>1.03</v>
      </c>
      <c r="BS60">
        <v>1.56</v>
      </c>
      <c r="BT60">
        <v>2.5942379999999998</v>
      </c>
      <c r="BU60">
        <v>1.292867</v>
      </c>
      <c r="BV60">
        <v>2.2871990000000002</v>
      </c>
      <c r="BW60">
        <v>1.872044</v>
      </c>
      <c r="BX60">
        <v>0.944079</v>
      </c>
      <c r="BY60">
        <v>2.5857329999999998</v>
      </c>
      <c r="BZ60">
        <v>1.2790760000000001</v>
      </c>
      <c r="CA60">
        <v>0</v>
      </c>
      <c r="CB60">
        <v>4.9259999999999998E-3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4.3578219999999996</v>
      </c>
      <c r="CK60">
        <v>0.90098199999999995</v>
      </c>
      <c r="CL60">
        <v>1.867362</v>
      </c>
      <c r="CM60">
        <v>3.3835139999999999</v>
      </c>
      <c r="CN60">
        <v>3.4131680000000002</v>
      </c>
      <c r="CO60">
        <v>4.1371729999999998</v>
      </c>
      <c r="CP60">
        <v>4.102703</v>
      </c>
      <c r="CQ60">
        <v>0</v>
      </c>
      <c r="CR60">
        <v>0.81319799999999998</v>
      </c>
      <c r="CS60">
        <v>2.6914380000000002</v>
      </c>
      <c r="CT60">
        <v>0</v>
      </c>
      <c r="CU60">
        <v>0</v>
      </c>
      <c r="CV60">
        <v>0</v>
      </c>
      <c r="CW60">
        <v>0.92514399999999997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74.342666000000008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325.57272</v>
      </c>
      <c r="L61">
        <v>421.62759999999997</v>
      </c>
      <c r="M61">
        <v>89.518784999999994</v>
      </c>
      <c r="N61">
        <v>114.78770799999999</v>
      </c>
      <c r="O61">
        <v>60.112765000000003</v>
      </c>
      <c r="P61">
        <v>76.729478999999998</v>
      </c>
      <c r="Q61">
        <v>13.883552999999999</v>
      </c>
      <c r="R61">
        <v>40.208396999999998</v>
      </c>
      <c r="S61">
        <v>17.389633</v>
      </c>
      <c r="T61">
        <v>0.53956000000000004</v>
      </c>
      <c r="U61">
        <v>336.23741200000001</v>
      </c>
      <c r="V61">
        <v>19.151489999999999</v>
      </c>
      <c r="W61">
        <v>33.529134999999997</v>
      </c>
      <c r="X61">
        <v>142.131305</v>
      </c>
      <c r="Y61">
        <v>0</v>
      </c>
      <c r="Z61">
        <v>6.3145860000000003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8.0280629999999995</v>
      </c>
      <c r="AG61">
        <v>41.259303000000003</v>
      </c>
      <c r="AH61">
        <v>0</v>
      </c>
      <c r="AI61">
        <v>0</v>
      </c>
      <c r="AJ61">
        <v>0</v>
      </c>
      <c r="AK61">
        <v>25.586493999999998</v>
      </c>
      <c r="AL61">
        <v>0</v>
      </c>
      <c r="AM61">
        <v>10.52027</v>
      </c>
      <c r="AN61">
        <v>0.84921599999999997</v>
      </c>
      <c r="AO61">
        <v>0</v>
      </c>
      <c r="AP61">
        <v>0</v>
      </c>
      <c r="AQ61">
        <v>41.023684000000003</v>
      </c>
      <c r="AR61">
        <v>44.675567999999998</v>
      </c>
      <c r="AS61">
        <v>31.365625000000001</v>
      </c>
      <c r="AT61">
        <v>7.2247079999999997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74.342666000000008</v>
      </c>
      <c r="BA61">
        <f t="shared" si="1"/>
        <v>1982.6097249999996</v>
      </c>
      <c r="BD61">
        <v>5.72</v>
      </c>
      <c r="BE61">
        <v>0.71</v>
      </c>
      <c r="BF61">
        <v>2.6</v>
      </c>
      <c r="BG61">
        <v>1.77</v>
      </c>
      <c r="BH61">
        <v>9</v>
      </c>
      <c r="BI61">
        <v>1.28</v>
      </c>
      <c r="BJ61">
        <v>1.33</v>
      </c>
      <c r="BK61">
        <v>1.83</v>
      </c>
      <c r="BL61">
        <v>1.08</v>
      </c>
      <c r="BM61">
        <v>0.19</v>
      </c>
      <c r="BN61">
        <v>3.44</v>
      </c>
      <c r="BO61">
        <v>1.1599999999999999</v>
      </c>
      <c r="BP61">
        <v>0.24</v>
      </c>
      <c r="BQ61">
        <v>1.95</v>
      </c>
      <c r="BR61">
        <v>1.03</v>
      </c>
      <c r="BS61">
        <v>1.56</v>
      </c>
      <c r="BT61">
        <v>2.5942379999999998</v>
      </c>
      <c r="BU61">
        <v>1.292867</v>
      </c>
      <c r="BV61">
        <v>2.2871990000000002</v>
      </c>
      <c r="BW61">
        <v>1.872044</v>
      </c>
      <c r="BX61">
        <v>0.944079</v>
      </c>
      <c r="BY61">
        <v>2.5857329999999998</v>
      </c>
      <c r="BZ61">
        <v>1.2790760000000001</v>
      </c>
      <c r="CA61">
        <v>0</v>
      </c>
      <c r="CB61">
        <v>4.9259999999999998E-3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4.3578219999999996</v>
      </c>
      <c r="CK61">
        <v>0.90098199999999995</v>
      </c>
      <c r="CL61">
        <v>1.867362</v>
      </c>
      <c r="CM61">
        <v>3.3835139999999999</v>
      </c>
      <c r="CN61">
        <v>3.4131680000000002</v>
      </c>
      <c r="CO61">
        <v>4.1371729999999998</v>
      </c>
      <c r="CP61">
        <v>4.102703</v>
      </c>
      <c r="CQ61">
        <v>0</v>
      </c>
      <c r="CR61">
        <v>0.81319799999999998</v>
      </c>
      <c r="CS61">
        <v>2.6914380000000002</v>
      </c>
      <c r="CT61">
        <v>0</v>
      </c>
      <c r="CU61">
        <v>0</v>
      </c>
      <c r="CV61">
        <v>0</v>
      </c>
      <c r="CW61">
        <v>0.92514399999999997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74.342666000000008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325.57272</v>
      </c>
      <c r="L62">
        <v>421.62759999999997</v>
      </c>
      <c r="M62">
        <v>89.518784999999994</v>
      </c>
      <c r="N62">
        <v>114.78770799999999</v>
      </c>
      <c r="O62">
        <v>60.112765000000003</v>
      </c>
      <c r="P62">
        <v>76.729478999999998</v>
      </c>
      <c r="Q62">
        <v>13.883552999999999</v>
      </c>
      <c r="R62">
        <v>40.208396999999998</v>
      </c>
      <c r="S62">
        <v>17.389633</v>
      </c>
      <c r="T62">
        <v>0.53956000000000004</v>
      </c>
      <c r="U62">
        <v>336.23741200000001</v>
      </c>
      <c r="V62">
        <v>19.151489999999999</v>
      </c>
      <c r="W62">
        <v>33.529134999999997</v>
      </c>
      <c r="X62">
        <v>142.131305</v>
      </c>
      <c r="Y62">
        <v>0</v>
      </c>
      <c r="Z62">
        <v>6.3145860000000003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8.0280629999999995</v>
      </c>
      <c r="AG62">
        <v>41.259303000000003</v>
      </c>
      <c r="AH62">
        <v>0</v>
      </c>
      <c r="AI62">
        <v>0</v>
      </c>
      <c r="AJ62">
        <v>0</v>
      </c>
      <c r="AK62">
        <v>25.586493999999998</v>
      </c>
      <c r="AL62">
        <v>0</v>
      </c>
      <c r="AM62">
        <v>10.52027</v>
      </c>
      <c r="AN62">
        <v>0.84921599999999997</v>
      </c>
      <c r="AO62">
        <v>0</v>
      </c>
      <c r="AP62">
        <v>0</v>
      </c>
      <c r="AQ62">
        <v>41.023684000000003</v>
      </c>
      <c r="AR62">
        <v>44.675567999999998</v>
      </c>
      <c r="AS62">
        <v>31.365625000000001</v>
      </c>
      <c r="AT62">
        <v>7.2247079999999997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74.322666000000012</v>
      </c>
      <c r="BA62">
        <f t="shared" si="1"/>
        <v>1982.5897249999996</v>
      </c>
      <c r="BD62">
        <v>5.72</v>
      </c>
      <c r="BE62">
        <v>0.71</v>
      </c>
      <c r="BF62">
        <v>2.6</v>
      </c>
      <c r="BG62">
        <v>1.77</v>
      </c>
      <c r="BH62">
        <v>9</v>
      </c>
      <c r="BI62">
        <v>1.28</v>
      </c>
      <c r="BJ62">
        <v>1.31</v>
      </c>
      <c r="BK62">
        <v>1.83</v>
      </c>
      <c r="BL62">
        <v>1.08</v>
      </c>
      <c r="BM62">
        <v>0.19</v>
      </c>
      <c r="BN62">
        <v>3.44</v>
      </c>
      <c r="BO62">
        <v>1.1599999999999999</v>
      </c>
      <c r="BP62">
        <v>0.24</v>
      </c>
      <c r="BQ62">
        <v>1.95</v>
      </c>
      <c r="BR62">
        <v>1.03</v>
      </c>
      <c r="BS62">
        <v>1.56</v>
      </c>
      <c r="BT62">
        <v>2.5942379999999998</v>
      </c>
      <c r="BU62">
        <v>1.292867</v>
      </c>
      <c r="BV62">
        <v>2.2871990000000002</v>
      </c>
      <c r="BW62">
        <v>1.872044</v>
      </c>
      <c r="BX62">
        <v>0.944079</v>
      </c>
      <c r="BY62">
        <v>2.5857329999999998</v>
      </c>
      <c r="BZ62">
        <v>1.2790760000000001</v>
      </c>
      <c r="CA62">
        <v>0</v>
      </c>
      <c r="CB62">
        <v>4.9259999999999998E-3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4.3578219999999996</v>
      </c>
      <c r="CK62">
        <v>0.90098199999999995</v>
      </c>
      <c r="CL62">
        <v>1.867362</v>
      </c>
      <c r="CM62">
        <v>3.3835139999999999</v>
      </c>
      <c r="CN62">
        <v>3.4131680000000002</v>
      </c>
      <c r="CO62">
        <v>4.1371729999999998</v>
      </c>
      <c r="CP62">
        <v>4.102703</v>
      </c>
      <c r="CQ62">
        <v>0</v>
      </c>
      <c r="CR62">
        <v>0.81319799999999998</v>
      </c>
      <c r="CS62">
        <v>2.6914380000000002</v>
      </c>
      <c r="CT62">
        <v>0</v>
      </c>
      <c r="CU62">
        <v>0</v>
      </c>
      <c r="CV62">
        <v>0</v>
      </c>
      <c r="CW62">
        <v>0.92514399999999997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74.322666000000012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325.57272</v>
      </c>
      <c r="L63">
        <v>421.62759999999997</v>
      </c>
      <c r="M63">
        <v>89.518784999999994</v>
      </c>
      <c r="N63">
        <v>114.78770799999999</v>
      </c>
      <c r="O63">
        <v>60.112765000000003</v>
      </c>
      <c r="P63">
        <v>76.729478999999998</v>
      </c>
      <c r="Q63">
        <v>13.883552999999999</v>
      </c>
      <c r="R63">
        <v>40.208396999999998</v>
      </c>
      <c r="S63">
        <v>17.389633</v>
      </c>
      <c r="T63">
        <v>0.53956000000000004</v>
      </c>
      <c r="U63">
        <v>336.23741200000001</v>
      </c>
      <c r="V63">
        <v>19.151489999999999</v>
      </c>
      <c r="W63">
        <v>33.529134999999997</v>
      </c>
      <c r="X63">
        <v>142.131305</v>
      </c>
      <c r="Y63">
        <v>0</v>
      </c>
      <c r="Z63">
        <v>6.3145860000000003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8.0280629999999995</v>
      </c>
      <c r="AG63">
        <v>41.259303000000003</v>
      </c>
      <c r="AH63">
        <v>0</v>
      </c>
      <c r="AI63">
        <v>0</v>
      </c>
      <c r="AJ63">
        <v>0</v>
      </c>
      <c r="AK63">
        <v>25.586493999999998</v>
      </c>
      <c r="AL63">
        <v>0</v>
      </c>
      <c r="AM63">
        <v>10.52027</v>
      </c>
      <c r="AN63">
        <v>0.84921599999999997</v>
      </c>
      <c r="AO63">
        <v>0</v>
      </c>
      <c r="AP63">
        <v>0</v>
      </c>
      <c r="AQ63">
        <v>41.023684000000003</v>
      </c>
      <c r="AR63">
        <v>42.548160000000003</v>
      </c>
      <c r="AS63">
        <v>28.514203999999999</v>
      </c>
      <c r="AT63">
        <v>7.2247079999999997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74.322666000000012</v>
      </c>
      <c r="BA63">
        <f t="shared" si="1"/>
        <v>1977.6108959999997</v>
      </c>
      <c r="BD63">
        <v>5.72</v>
      </c>
      <c r="BE63">
        <v>0.71</v>
      </c>
      <c r="BF63">
        <v>2.6</v>
      </c>
      <c r="BG63">
        <v>1.77</v>
      </c>
      <c r="BH63">
        <v>9</v>
      </c>
      <c r="BI63">
        <v>1.28</v>
      </c>
      <c r="BJ63">
        <v>1.31</v>
      </c>
      <c r="BK63">
        <v>1.83</v>
      </c>
      <c r="BL63">
        <v>1.08</v>
      </c>
      <c r="BM63">
        <v>0.19</v>
      </c>
      <c r="BN63">
        <v>3.44</v>
      </c>
      <c r="BO63">
        <v>1.1599999999999999</v>
      </c>
      <c r="BP63">
        <v>0.24</v>
      </c>
      <c r="BQ63">
        <v>1.95</v>
      </c>
      <c r="BR63">
        <v>1.03</v>
      </c>
      <c r="BS63">
        <v>1.56</v>
      </c>
      <c r="BT63">
        <v>2.5942379999999998</v>
      </c>
      <c r="BU63">
        <v>1.292867</v>
      </c>
      <c r="BV63">
        <v>2.2871990000000002</v>
      </c>
      <c r="BW63">
        <v>1.872044</v>
      </c>
      <c r="BX63">
        <v>0.944079</v>
      </c>
      <c r="BY63">
        <v>2.5857329999999998</v>
      </c>
      <c r="BZ63">
        <v>1.2790760000000001</v>
      </c>
      <c r="CA63">
        <v>0</v>
      </c>
      <c r="CB63">
        <v>4.9259999999999998E-3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4.3578219999999996</v>
      </c>
      <c r="CK63">
        <v>0.90098199999999995</v>
      </c>
      <c r="CL63">
        <v>1.867362</v>
      </c>
      <c r="CM63">
        <v>3.3835139999999999</v>
      </c>
      <c r="CN63">
        <v>3.4131680000000002</v>
      </c>
      <c r="CO63">
        <v>4.1371729999999998</v>
      </c>
      <c r="CP63">
        <v>4.102703</v>
      </c>
      <c r="CQ63">
        <v>0</v>
      </c>
      <c r="CR63">
        <v>0.81319799999999998</v>
      </c>
      <c r="CS63">
        <v>2.6914380000000002</v>
      </c>
      <c r="CT63">
        <v>0</v>
      </c>
      <c r="CU63">
        <v>0</v>
      </c>
      <c r="CV63">
        <v>0</v>
      </c>
      <c r="CW63">
        <v>0.92514399999999997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74.322666000000012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325.57272</v>
      </c>
      <c r="L64">
        <v>421.62759999999997</v>
      </c>
      <c r="M64">
        <v>89.518784999999994</v>
      </c>
      <c r="N64">
        <v>114.78770799999999</v>
      </c>
      <c r="O64">
        <v>60.112765000000003</v>
      </c>
      <c r="P64">
        <v>76.729478999999998</v>
      </c>
      <c r="Q64">
        <v>13.883552999999999</v>
      </c>
      <c r="R64">
        <v>40.208396999999998</v>
      </c>
      <c r="S64">
        <v>17.389633</v>
      </c>
      <c r="T64">
        <v>0.53956000000000004</v>
      </c>
      <c r="U64">
        <v>336.23741200000001</v>
      </c>
      <c r="V64">
        <v>19.151489999999999</v>
      </c>
      <c r="W64">
        <v>33.529134999999997</v>
      </c>
      <c r="X64">
        <v>142.131305</v>
      </c>
      <c r="Y64">
        <v>0</v>
      </c>
      <c r="Z64">
        <v>6.3145860000000003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8.0280629999999995</v>
      </c>
      <c r="AG64">
        <v>41.259303000000003</v>
      </c>
      <c r="AH64">
        <v>8.2855840000000001</v>
      </c>
      <c r="AI64">
        <v>0</v>
      </c>
      <c r="AJ64">
        <v>0</v>
      </c>
      <c r="AK64">
        <v>25.586493999999998</v>
      </c>
      <c r="AL64">
        <v>0</v>
      </c>
      <c r="AM64">
        <v>10.52027</v>
      </c>
      <c r="AN64">
        <v>0.84921599999999997</v>
      </c>
      <c r="AO64">
        <v>0</v>
      </c>
      <c r="AP64">
        <v>0</v>
      </c>
      <c r="AQ64">
        <v>41.023684000000003</v>
      </c>
      <c r="AR64">
        <v>42.548160000000003</v>
      </c>
      <c r="AS64">
        <v>28.514203999999999</v>
      </c>
      <c r="AT64">
        <v>7.2247079999999997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74.376253000000005</v>
      </c>
      <c r="BA64">
        <f t="shared" si="1"/>
        <v>1985.9500669999995</v>
      </c>
      <c r="BD64">
        <v>5.72</v>
      </c>
      <c r="BE64">
        <v>0.71</v>
      </c>
      <c r="BF64">
        <v>2.6</v>
      </c>
      <c r="BG64">
        <v>1.77</v>
      </c>
      <c r="BH64">
        <v>9</v>
      </c>
      <c r="BI64">
        <v>1.28</v>
      </c>
      <c r="BJ64">
        <v>1.31</v>
      </c>
      <c r="BK64">
        <v>1.83</v>
      </c>
      <c r="BL64">
        <v>1.08</v>
      </c>
      <c r="BM64">
        <v>0.19</v>
      </c>
      <c r="BN64">
        <v>3.44</v>
      </c>
      <c r="BO64">
        <v>1.1599999999999999</v>
      </c>
      <c r="BP64">
        <v>0.24</v>
      </c>
      <c r="BQ64">
        <v>1.95</v>
      </c>
      <c r="BR64">
        <v>1.03</v>
      </c>
      <c r="BS64">
        <v>1.56</v>
      </c>
      <c r="BT64">
        <v>2.5942379999999998</v>
      </c>
      <c r="BU64">
        <v>1.292867</v>
      </c>
      <c r="BV64">
        <v>2.2871990000000002</v>
      </c>
      <c r="BW64">
        <v>1.872044</v>
      </c>
      <c r="BX64">
        <v>0.944079</v>
      </c>
      <c r="BY64">
        <v>2.5857329999999998</v>
      </c>
      <c r="BZ64">
        <v>1.2790760000000001</v>
      </c>
      <c r="CA64">
        <v>0</v>
      </c>
      <c r="CB64">
        <v>4.9259999999999998E-3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4.3578219999999996</v>
      </c>
      <c r="CK64">
        <v>0.90098199999999995</v>
      </c>
      <c r="CL64">
        <v>1.867362</v>
      </c>
      <c r="CM64">
        <v>3.3835139999999999</v>
      </c>
      <c r="CN64">
        <v>3.4131680000000002</v>
      </c>
      <c r="CO64">
        <v>4.1371729999999998</v>
      </c>
      <c r="CP64">
        <v>4.102703</v>
      </c>
      <c r="CQ64">
        <v>0</v>
      </c>
      <c r="CR64">
        <v>0.81319799999999998</v>
      </c>
      <c r="CS64">
        <v>2.6914380000000002</v>
      </c>
      <c r="CT64">
        <v>0</v>
      </c>
      <c r="CU64">
        <v>0</v>
      </c>
      <c r="CV64">
        <v>5.3587000000000003E-2</v>
      </c>
      <c r="CW64">
        <v>0.92514399999999997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74.376253000000005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325.57272</v>
      </c>
      <c r="L65">
        <v>421.62759999999997</v>
      </c>
      <c r="M65">
        <v>89.518784999999994</v>
      </c>
      <c r="N65">
        <v>114.78770799999999</v>
      </c>
      <c r="O65">
        <v>60.112765000000003</v>
      </c>
      <c r="P65">
        <v>76.729478999999998</v>
      </c>
      <c r="Q65">
        <v>13.883552999999999</v>
      </c>
      <c r="R65">
        <v>40.208396999999998</v>
      </c>
      <c r="S65">
        <v>17.389633</v>
      </c>
      <c r="T65">
        <v>0.53956000000000004</v>
      </c>
      <c r="U65">
        <v>336.23741200000001</v>
      </c>
      <c r="V65">
        <v>18.481857000000002</v>
      </c>
      <c r="W65">
        <v>33.529134999999997</v>
      </c>
      <c r="X65">
        <v>142.131305</v>
      </c>
      <c r="Y65">
        <v>0</v>
      </c>
      <c r="Z65">
        <v>1.05985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8.0280629999999995</v>
      </c>
      <c r="AG65">
        <v>41.259303000000003</v>
      </c>
      <c r="AH65">
        <v>23.256125999999998</v>
      </c>
      <c r="AI65">
        <v>0</v>
      </c>
      <c r="AJ65">
        <v>0</v>
      </c>
      <c r="AK65">
        <v>25.586493999999998</v>
      </c>
      <c r="AL65">
        <v>0</v>
      </c>
      <c r="AM65">
        <v>10.52027</v>
      </c>
      <c r="AN65">
        <v>0.84921599999999997</v>
      </c>
      <c r="AO65">
        <v>0</v>
      </c>
      <c r="AP65">
        <v>0</v>
      </c>
      <c r="AQ65">
        <v>41.023684000000003</v>
      </c>
      <c r="AR65">
        <v>42.548160000000003</v>
      </c>
      <c r="AS65">
        <v>31.365625000000001</v>
      </c>
      <c r="AT65">
        <v>8.0371290000000002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74.667539000000019</v>
      </c>
      <c r="BA65">
        <f t="shared" si="1"/>
        <v>1998.9513679999998</v>
      </c>
      <c r="BD65">
        <v>5.72</v>
      </c>
      <c r="BE65">
        <v>0.71</v>
      </c>
      <c r="BF65">
        <v>2.8</v>
      </c>
      <c r="BG65">
        <v>1.77</v>
      </c>
      <c r="BH65">
        <v>9</v>
      </c>
      <c r="BI65">
        <v>1.27</v>
      </c>
      <c r="BJ65">
        <v>1.26</v>
      </c>
      <c r="BK65">
        <v>1.85</v>
      </c>
      <c r="BL65">
        <v>1.08</v>
      </c>
      <c r="BM65">
        <v>0.19</v>
      </c>
      <c r="BN65">
        <v>3.44</v>
      </c>
      <c r="BO65">
        <v>1.1599999999999999</v>
      </c>
      <c r="BP65">
        <v>0.24</v>
      </c>
      <c r="BQ65">
        <v>1.95</v>
      </c>
      <c r="BR65">
        <v>1.03</v>
      </c>
      <c r="BS65">
        <v>1.56</v>
      </c>
      <c r="BT65">
        <v>2.5942379999999998</v>
      </c>
      <c r="BU65">
        <v>1.292867</v>
      </c>
      <c r="BV65">
        <v>2.2871990000000002</v>
      </c>
      <c r="BW65">
        <v>1.872044</v>
      </c>
      <c r="BX65">
        <v>0.944079</v>
      </c>
      <c r="BY65">
        <v>2.5857329999999998</v>
      </c>
      <c r="BZ65">
        <v>1.2790760000000001</v>
      </c>
      <c r="CA65">
        <v>0</v>
      </c>
      <c r="CB65">
        <v>4.9259999999999998E-3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4.3578219999999996</v>
      </c>
      <c r="CK65">
        <v>0.90098199999999995</v>
      </c>
      <c r="CL65">
        <v>1.867362</v>
      </c>
      <c r="CM65">
        <v>3.3835139999999999</v>
      </c>
      <c r="CN65">
        <v>3.4131680000000002</v>
      </c>
      <c r="CO65">
        <v>4.1371729999999998</v>
      </c>
      <c r="CP65">
        <v>4.102703</v>
      </c>
      <c r="CQ65">
        <v>0</v>
      </c>
      <c r="CR65">
        <v>0.81319799999999998</v>
      </c>
      <c r="CS65">
        <v>2.6914380000000002</v>
      </c>
      <c r="CT65">
        <v>0</v>
      </c>
      <c r="CU65">
        <v>0</v>
      </c>
      <c r="CV65">
        <v>0.18487300000000001</v>
      </c>
      <c r="CW65">
        <v>0.92514399999999997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74.667539000000019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325.57272</v>
      </c>
      <c r="L66">
        <v>421.62759999999997</v>
      </c>
      <c r="M66">
        <v>89.518784999999994</v>
      </c>
      <c r="N66">
        <v>114.78770799999999</v>
      </c>
      <c r="O66">
        <v>60.112765000000003</v>
      </c>
      <c r="P66">
        <v>76.729478999999998</v>
      </c>
      <c r="Q66">
        <v>13.883552999999999</v>
      </c>
      <c r="R66">
        <v>40.208396999999998</v>
      </c>
      <c r="S66">
        <v>17.389633</v>
      </c>
      <c r="T66">
        <v>0.53956000000000004</v>
      </c>
      <c r="U66">
        <v>336.23741200000001</v>
      </c>
      <c r="V66">
        <v>18.481857000000002</v>
      </c>
      <c r="W66">
        <v>33.529134999999997</v>
      </c>
      <c r="X66">
        <v>142.131305</v>
      </c>
      <c r="Y66">
        <v>0</v>
      </c>
      <c r="Z66">
        <v>1.05985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8.0280629999999995</v>
      </c>
      <c r="AG66">
        <v>41.259303000000003</v>
      </c>
      <c r="AH66">
        <v>23.256125999999998</v>
      </c>
      <c r="AI66">
        <v>0</v>
      </c>
      <c r="AJ66">
        <v>0</v>
      </c>
      <c r="AK66">
        <v>25.586493999999998</v>
      </c>
      <c r="AL66">
        <v>0</v>
      </c>
      <c r="AM66">
        <v>10.52027</v>
      </c>
      <c r="AN66">
        <v>0.84921599999999997</v>
      </c>
      <c r="AO66">
        <v>0</v>
      </c>
      <c r="AP66">
        <v>0</v>
      </c>
      <c r="AQ66">
        <v>41.023684000000003</v>
      </c>
      <c r="AR66">
        <v>42.548160000000003</v>
      </c>
      <c r="AS66">
        <v>31.365625000000001</v>
      </c>
      <c r="AT66">
        <v>8.8125560000000007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74.717539000000016</v>
      </c>
      <c r="BA66">
        <f t="shared" si="1"/>
        <v>1999.7767949999998</v>
      </c>
      <c r="BD66">
        <v>5.72</v>
      </c>
      <c r="BE66">
        <v>0.71</v>
      </c>
      <c r="BF66">
        <v>2.84</v>
      </c>
      <c r="BG66">
        <v>1.77</v>
      </c>
      <c r="BH66">
        <v>9</v>
      </c>
      <c r="BI66">
        <v>1.27</v>
      </c>
      <c r="BJ66">
        <v>1.26</v>
      </c>
      <c r="BK66">
        <v>1.86</v>
      </c>
      <c r="BL66">
        <v>1.08</v>
      </c>
      <c r="BM66">
        <v>0.19</v>
      </c>
      <c r="BN66">
        <v>3.44</v>
      </c>
      <c r="BO66">
        <v>1.1599999999999999</v>
      </c>
      <c r="BP66">
        <v>0.24</v>
      </c>
      <c r="BQ66">
        <v>1.95</v>
      </c>
      <c r="BR66">
        <v>1.03</v>
      </c>
      <c r="BS66">
        <v>1.56</v>
      </c>
      <c r="BT66">
        <v>2.5942379999999998</v>
      </c>
      <c r="BU66">
        <v>1.292867</v>
      </c>
      <c r="BV66">
        <v>2.2871990000000002</v>
      </c>
      <c r="BW66">
        <v>1.872044</v>
      </c>
      <c r="BX66">
        <v>0.944079</v>
      </c>
      <c r="BY66">
        <v>2.5857329999999998</v>
      </c>
      <c r="BZ66">
        <v>1.2790760000000001</v>
      </c>
      <c r="CA66">
        <v>0</v>
      </c>
      <c r="CB66">
        <v>4.9259999999999998E-3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4.3578219999999996</v>
      </c>
      <c r="CK66">
        <v>0.90098199999999995</v>
      </c>
      <c r="CL66">
        <v>1.867362</v>
      </c>
      <c r="CM66">
        <v>3.3835139999999999</v>
      </c>
      <c r="CN66">
        <v>3.4131680000000002</v>
      </c>
      <c r="CO66">
        <v>4.1371729999999998</v>
      </c>
      <c r="CP66">
        <v>4.102703</v>
      </c>
      <c r="CQ66">
        <v>0</v>
      </c>
      <c r="CR66">
        <v>0.81319799999999998</v>
      </c>
      <c r="CS66">
        <v>2.6914380000000002</v>
      </c>
      <c r="CT66">
        <v>0</v>
      </c>
      <c r="CU66">
        <v>0</v>
      </c>
      <c r="CV66">
        <v>0.18487300000000001</v>
      </c>
      <c r="CW66">
        <v>0.92514399999999997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74.717539000000016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325.57272</v>
      </c>
      <c r="L67">
        <v>421.62759999999997</v>
      </c>
      <c r="M67">
        <v>89.518784999999994</v>
      </c>
      <c r="N67">
        <v>114.78770799999999</v>
      </c>
      <c r="O67">
        <v>60.112765000000003</v>
      </c>
      <c r="P67">
        <v>76.729478999999998</v>
      </c>
      <c r="Q67">
        <v>13.883552999999999</v>
      </c>
      <c r="R67">
        <v>40.208396999999998</v>
      </c>
      <c r="S67">
        <v>17.389633</v>
      </c>
      <c r="T67">
        <v>0.53956000000000004</v>
      </c>
      <c r="U67">
        <v>336.23741200000001</v>
      </c>
      <c r="V67">
        <v>18.481857000000002</v>
      </c>
      <c r="W67">
        <v>33.529134999999997</v>
      </c>
      <c r="X67">
        <v>142.131305</v>
      </c>
      <c r="Y67">
        <v>0</v>
      </c>
      <c r="Z67">
        <v>1.05985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8.0280629999999995</v>
      </c>
      <c r="AG67">
        <v>41.259303000000003</v>
      </c>
      <c r="AH67">
        <v>23.256125999999998</v>
      </c>
      <c r="AI67">
        <v>0</v>
      </c>
      <c r="AJ67">
        <v>0</v>
      </c>
      <c r="AK67">
        <v>25.586493999999998</v>
      </c>
      <c r="AL67">
        <v>0</v>
      </c>
      <c r="AM67">
        <v>10.52027</v>
      </c>
      <c r="AN67">
        <v>0.83034399999999997</v>
      </c>
      <c r="AO67">
        <v>0</v>
      </c>
      <c r="AP67">
        <v>0</v>
      </c>
      <c r="AQ67">
        <v>41.023684000000003</v>
      </c>
      <c r="AR67">
        <v>45.739272</v>
      </c>
      <c r="AS67">
        <v>30.733129000000002</v>
      </c>
      <c r="AT67">
        <v>9.1301260000000006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74.717539000000016</v>
      </c>
      <c r="BA67">
        <f t="shared" si="1"/>
        <v>2002.6341089999996</v>
      </c>
      <c r="BD67">
        <v>5.72</v>
      </c>
      <c r="BE67">
        <v>0.71</v>
      </c>
      <c r="BF67">
        <v>2.84</v>
      </c>
      <c r="BG67">
        <v>1.77</v>
      </c>
      <c r="BH67">
        <v>9</v>
      </c>
      <c r="BI67">
        <v>1.27</v>
      </c>
      <c r="BJ67">
        <v>1.26</v>
      </c>
      <c r="BK67">
        <v>1.86</v>
      </c>
      <c r="BL67">
        <v>1.08</v>
      </c>
      <c r="BM67">
        <v>0.19</v>
      </c>
      <c r="BN67">
        <v>3.44</v>
      </c>
      <c r="BO67">
        <v>1.1599999999999999</v>
      </c>
      <c r="BP67">
        <v>0.24</v>
      </c>
      <c r="BQ67">
        <v>1.95</v>
      </c>
      <c r="BR67">
        <v>1.03</v>
      </c>
      <c r="BS67">
        <v>1.56</v>
      </c>
      <c r="BT67">
        <v>2.5942379999999998</v>
      </c>
      <c r="BU67">
        <v>1.292867</v>
      </c>
      <c r="BV67">
        <v>2.2871990000000002</v>
      </c>
      <c r="BW67">
        <v>1.872044</v>
      </c>
      <c r="BX67">
        <v>0.944079</v>
      </c>
      <c r="BY67">
        <v>2.5857329999999998</v>
      </c>
      <c r="BZ67">
        <v>1.2790760000000001</v>
      </c>
      <c r="CA67">
        <v>0</v>
      </c>
      <c r="CB67">
        <v>4.9259999999999998E-3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4.3578219999999996</v>
      </c>
      <c r="CK67">
        <v>0.90098199999999995</v>
      </c>
      <c r="CL67">
        <v>1.867362</v>
      </c>
      <c r="CM67">
        <v>3.3835139999999999</v>
      </c>
      <c r="CN67">
        <v>3.4131680000000002</v>
      </c>
      <c r="CO67">
        <v>4.1371729999999998</v>
      </c>
      <c r="CP67">
        <v>4.102703</v>
      </c>
      <c r="CQ67">
        <v>0</v>
      </c>
      <c r="CR67">
        <v>0.81319799999999998</v>
      </c>
      <c r="CS67">
        <v>2.6914380000000002</v>
      </c>
      <c r="CT67">
        <v>0</v>
      </c>
      <c r="CU67">
        <v>0</v>
      </c>
      <c r="CV67">
        <v>0.18487300000000001</v>
      </c>
      <c r="CW67">
        <v>0.92514399999999997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74.717539000000016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325.57272</v>
      </c>
      <c r="L68">
        <v>421.62759999999997</v>
      </c>
      <c r="M68">
        <v>89.518784999999994</v>
      </c>
      <c r="N68">
        <v>114.78770799999999</v>
      </c>
      <c r="O68">
        <v>60.112765000000003</v>
      </c>
      <c r="P68">
        <v>76.729478999999998</v>
      </c>
      <c r="Q68">
        <v>13.883552999999999</v>
      </c>
      <c r="R68">
        <v>40.208396999999998</v>
      </c>
      <c r="S68">
        <v>17.389633</v>
      </c>
      <c r="T68">
        <v>0.53956000000000004</v>
      </c>
      <c r="U68">
        <v>336.23741200000001</v>
      </c>
      <c r="V68">
        <v>18.481857000000002</v>
      </c>
      <c r="W68">
        <v>33.529134999999997</v>
      </c>
      <c r="X68">
        <v>142.131305</v>
      </c>
      <c r="Y68">
        <v>0</v>
      </c>
      <c r="Z68">
        <v>1.05985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8.0280629999999995</v>
      </c>
      <c r="AG68">
        <v>41.259303000000003</v>
      </c>
      <c r="AH68">
        <v>23.256125999999998</v>
      </c>
      <c r="AI68">
        <v>0</v>
      </c>
      <c r="AJ68">
        <v>0</v>
      </c>
      <c r="AK68">
        <v>25.586493999999998</v>
      </c>
      <c r="AL68">
        <v>0</v>
      </c>
      <c r="AM68">
        <v>10.52027</v>
      </c>
      <c r="AN68">
        <v>0.83034399999999997</v>
      </c>
      <c r="AO68">
        <v>0</v>
      </c>
      <c r="AP68">
        <v>0</v>
      </c>
      <c r="AQ68">
        <v>41.023684000000003</v>
      </c>
      <c r="AR68">
        <v>45.739272</v>
      </c>
      <c r="AS68">
        <v>30.733129000000002</v>
      </c>
      <c r="AT68">
        <v>9.1301260000000006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74.717539000000016</v>
      </c>
      <c r="BA68">
        <f t="shared" ref="BA68:BA99" si="4">SUM(B68:AZ68)</f>
        <v>2002.6341089999996</v>
      </c>
      <c r="BD68">
        <v>5.72</v>
      </c>
      <c r="BE68">
        <v>0.71</v>
      </c>
      <c r="BF68">
        <v>2.84</v>
      </c>
      <c r="BG68">
        <v>1.77</v>
      </c>
      <c r="BH68">
        <v>9</v>
      </c>
      <c r="BI68">
        <v>1.27</v>
      </c>
      <c r="BJ68">
        <v>1.26</v>
      </c>
      <c r="BK68">
        <v>1.86</v>
      </c>
      <c r="BL68">
        <v>1.08</v>
      </c>
      <c r="BM68">
        <v>0.19</v>
      </c>
      <c r="BN68">
        <v>3.44</v>
      </c>
      <c r="BO68">
        <v>1.1599999999999999</v>
      </c>
      <c r="BP68">
        <v>0.24</v>
      </c>
      <c r="BQ68">
        <v>1.95</v>
      </c>
      <c r="BR68">
        <v>1.03</v>
      </c>
      <c r="BS68">
        <v>1.56</v>
      </c>
      <c r="BT68">
        <v>2.5942379999999998</v>
      </c>
      <c r="BU68">
        <v>1.292867</v>
      </c>
      <c r="BV68">
        <v>2.2871990000000002</v>
      </c>
      <c r="BW68">
        <v>1.872044</v>
      </c>
      <c r="BX68">
        <v>0.944079</v>
      </c>
      <c r="BY68">
        <v>2.5857329999999998</v>
      </c>
      <c r="BZ68">
        <v>1.2790760000000001</v>
      </c>
      <c r="CA68">
        <v>0</v>
      </c>
      <c r="CB68">
        <v>4.9259999999999998E-3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4.3578219999999996</v>
      </c>
      <c r="CK68">
        <v>0.90098199999999995</v>
      </c>
      <c r="CL68">
        <v>1.867362</v>
      </c>
      <c r="CM68">
        <v>3.3835139999999999</v>
      </c>
      <c r="CN68">
        <v>3.4131680000000002</v>
      </c>
      <c r="CO68">
        <v>4.1371729999999998</v>
      </c>
      <c r="CP68">
        <v>4.102703</v>
      </c>
      <c r="CQ68">
        <v>0</v>
      </c>
      <c r="CR68">
        <v>0.81319799999999998</v>
      </c>
      <c r="CS68">
        <v>2.6914380000000002</v>
      </c>
      <c r="CT68">
        <v>0</v>
      </c>
      <c r="CU68">
        <v>0</v>
      </c>
      <c r="CV68">
        <v>0.18487300000000001</v>
      </c>
      <c r="CW68">
        <v>0.92514399999999997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74.717539000000016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325.57272</v>
      </c>
      <c r="L69">
        <v>421.62759999999997</v>
      </c>
      <c r="M69">
        <v>89.518784999999994</v>
      </c>
      <c r="N69">
        <v>114.78770799999999</v>
      </c>
      <c r="O69">
        <v>60.112765000000003</v>
      </c>
      <c r="P69">
        <v>76.729478999999998</v>
      </c>
      <c r="Q69">
        <v>13.883552999999999</v>
      </c>
      <c r="R69">
        <v>40.208396999999998</v>
      </c>
      <c r="S69">
        <v>17.389633</v>
      </c>
      <c r="T69">
        <v>0.53956000000000004</v>
      </c>
      <c r="U69">
        <v>336.23741200000001</v>
      </c>
      <c r="V69">
        <v>18.481857000000002</v>
      </c>
      <c r="W69">
        <v>33.529134999999997</v>
      </c>
      <c r="X69">
        <v>142.131305</v>
      </c>
      <c r="Y69">
        <v>0</v>
      </c>
      <c r="Z69">
        <v>1.05985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8.0280629999999995</v>
      </c>
      <c r="AG69">
        <v>41.259303000000003</v>
      </c>
      <c r="AH69">
        <v>23.256125999999998</v>
      </c>
      <c r="AI69">
        <v>0</v>
      </c>
      <c r="AJ69">
        <v>0</v>
      </c>
      <c r="AK69">
        <v>25.586493999999998</v>
      </c>
      <c r="AL69">
        <v>0</v>
      </c>
      <c r="AM69">
        <v>10.52027</v>
      </c>
      <c r="AN69">
        <v>0.83034399999999997</v>
      </c>
      <c r="AO69">
        <v>0</v>
      </c>
      <c r="AP69">
        <v>0</v>
      </c>
      <c r="AQ69">
        <v>41.023684000000003</v>
      </c>
      <c r="AR69">
        <v>45.739272</v>
      </c>
      <c r="AS69">
        <v>30.733129000000002</v>
      </c>
      <c r="AT69">
        <v>7.2262329999999997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74.717539000000016</v>
      </c>
      <c r="BA69">
        <f t="shared" si="4"/>
        <v>2000.7302159999997</v>
      </c>
      <c r="BD69">
        <v>5.72</v>
      </c>
      <c r="BE69">
        <v>0.71</v>
      </c>
      <c r="BF69">
        <v>2.84</v>
      </c>
      <c r="BG69">
        <v>1.77</v>
      </c>
      <c r="BH69">
        <v>9</v>
      </c>
      <c r="BI69">
        <v>1.27</v>
      </c>
      <c r="BJ69">
        <v>1.26</v>
      </c>
      <c r="BK69">
        <v>1.86</v>
      </c>
      <c r="BL69">
        <v>1.08</v>
      </c>
      <c r="BM69">
        <v>0.19</v>
      </c>
      <c r="BN69">
        <v>3.44</v>
      </c>
      <c r="BO69">
        <v>1.1599999999999999</v>
      </c>
      <c r="BP69">
        <v>0.24</v>
      </c>
      <c r="BQ69">
        <v>1.95</v>
      </c>
      <c r="BR69">
        <v>1.03</v>
      </c>
      <c r="BS69">
        <v>1.56</v>
      </c>
      <c r="BT69">
        <v>2.5942379999999998</v>
      </c>
      <c r="BU69">
        <v>1.292867</v>
      </c>
      <c r="BV69">
        <v>2.2871990000000002</v>
      </c>
      <c r="BW69">
        <v>1.872044</v>
      </c>
      <c r="BX69">
        <v>0.944079</v>
      </c>
      <c r="BY69">
        <v>2.5857329999999998</v>
      </c>
      <c r="BZ69">
        <v>1.2790760000000001</v>
      </c>
      <c r="CA69">
        <v>0</v>
      </c>
      <c r="CB69">
        <v>4.9259999999999998E-3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4.3578219999999996</v>
      </c>
      <c r="CK69">
        <v>0.90098199999999995</v>
      </c>
      <c r="CL69">
        <v>1.867362</v>
      </c>
      <c r="CM69">
        <v>3.3835139999999999</v>
      </c>
      <c r="CN69">
        <v>3.4131680000000002</v>
      </c>
      <c r="CO69">
        <v>4.1371729999999998</v>
      </c>
      <c r="CP69">
        <v>4.102703</v>
      </c>
      <c r="CQ69">
        <v>0</v>
      </c>
      <c r="CR69">
        <v>0.81319799999999998</v>
      </c>
      <c r="CS69">
        <v>2.6914380000000002</v>
      </c>
      <c r="CT69">
        <v>0</v>
      </c>
      <c r="CU69">
        <v>0</v>
      </c>
      <c r="CV69">
        <v>0.18487300000000001</v>
      </c>
      <c r="CW69">
        <v>0.92514399999999997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74.717539000000016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325.57272</v>
      </c>
      <c r="L70">
        <v>421.62759999999997</v>
      </c>
      <c r="M70">
        <v>89.518784999999994</v>
      </c>
      <c r="N70">
        <v>114.78770799999999</v>
      </c>
      <c r="O70">
        <v>60.112765000000003</v>
      </c>
      <c r="P70">
        <v>76.729478999999998</v>
      </c>
      <c r="Q70">
        <v>13.883552999999999</v>
      </c>
      <c r="R70">
        <v>40.208396999999998</v>
      </c>
      <c r="S70">
        <v>17.389633</v>
      </c>
      <c r="T70">
        <v>0.53956000000000004</v>
      </c>
      <c r="U70">
        <v>336.23741200000001</v>
      </c>
      <c r="V70">
        <v>18.481857000000002</v>
      </c>
      <c r="W70">
        <v>33.529134999999997</v>
      </c>
      <c r="X70">
        <v>142.131305</v>
      </c>
      <c r="Y70">
        <v>0</v>
      </c>
      <c r="Z70">
        <v>1.05985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8.0280629999999995</v>
      </c>
      <c r="AG70">
        <v>41.259303000000003</v>
      </c>
      <c r="AH70">
        <v>23.256125999999998</v>
      </c>
      <c r="AI70">
        <v>0</v>
      </c>
      <c r="AJ70">
        <v>0</v>
      </c>
      <c r="AK70">
        <v>25.586493999999998</v>
      </c>
      <c r="AL70">
        <v>0</v>
      </c>
      <c r="AM70">
        <v>10.52027</v>
      </c>
      <c r="AN70">
        <v>0.83034399999999997</v>
      </c>
      <c r="AO70">
        <v>0</v>
      </c>
      <c r="AP70">
        <v>0</v>
      </c>
      <c r="AQ70">
        <v>41.023684000000003</v>
      </c>
      <c r="AR70">
        <v>45.739272</v>
      </c>
      <c r="AS70">
        <v>30.733129000000002</v>
      </c>
      <c r="AT70">
        <v>7.2262329999999997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74.717539000000016</v>
      </c>
      <c r="BA70">
        <f t="shared" si="4"/>
        <v>2000.7302159999997</v>
      </c>
      <c r="BD70">
        <v>5.72</v>
      </c>
      <c r="BE70">
        <v>0.71</v>
      </c>
      <c r="BF70">
        <v>2.84</v>
      </c>
      <c r="BG70">
        <v>1.77</v>
      </c>
      <c r="BH70">
        <v>9</v>
      </c>
      <c r="BI70">
        <v>1.27</v>
      </c>
      <c r="BJ70">
        <v>1.26</v>
      </c>
      <c r="BK70">
        <v>1.86</v>
      </c>
      <c r="BL70">
        <v>1.08</v>
      </c>
      <c r="BM70">
        <v>0.19</v>
      </c>
      <c r="BN70">
        <v>3.44</v>
      </c>
      <c r="BO70">
        <v>1.1599999999999999</v>
      </c>
      <c r="BP70">
        <v>0.24</v>
      </c>
      <c r="BQ70">
        <v>1.95</v>
      </c>
      <c r="BR70">
        <v>1.03</v>
      </c>
      <c r="BS70">
        <v>1.56</v>
      </c>
      <c r="BT70">
        <v>2.5942379999999998</v>
      </c>
      <c r="BU70">
        <v>1.292867</v>
      </c>
      <c r="BV70">
        <v>2.2871990000000002</v>
      </c>
      <c r="BW70">
        <v>1.872044</v>
      </c>
      <c r="BX70">
        <v>0.944079</v>
      </c>
      <c r="BY70">
        <v>2.5857329999999998</v>
      </c>
      <c r="BZ70">
        <v>1.2790760000000001</v>
      </c>
      <c r="CA70">
        <v>0</v>
      </c>
      <c r="CB70">
        <v>4.9259999999999998E-3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4.3578219999999996</v>
      </c>
      <c r="CK70">
        <v>0.90098199999999995</v>
      </c>
      <c r="CL70">
        <v>1.867362</v>
      </c>
      <c r="CM70">
        <v>3.3835139999999999</v>
      </c>
      <c r="CN70">
        <v>3.4131680000000002</v>
      </c>
      <c r="CO70">
        <v>4.1371729999999998</v>
      </c>
      <c r="CP70">
        <v>4.102703</v>
      </c>
      <c r="CQ70">
        <v>0</v>
      </c>
      <c r="CR70">
        <v>0.81319799999999998</v>
      </c>
      <c r="CS70">
        <v>2.6914380000000002</v>
      </c>
      <c r="CT70">
        <v>0</v>
      </c>
      <c r="CU70">
        <v>0</v>
      </c>
      <c r="CV70">
        <v>0.18487300000000001</v>
      </c>
      <c r="CW70">
        <v>0.92514399999999997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74.717539000000016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325.57272</v>
      </c>
      <c r="L71">
        <v>421.62759999999997</v>
      </c>
      <c r="M71">
        <v>89.518784999999994</v>
      </c>
      <c r="N71">
        <v>114.78770799999999</v>
      </c>
      <c r="O71">
        <v>60.112765000000003</v>
      </c>
      <c r="P71">
        <v>76.729478999999998</v>
      </c>
      <c r="Q71">
        <v>13.883552999999999</v>
      </c>
      <c r="R71">
        <v>40.208396999999998</v>
      </c>
      <c r="S71">
        <v>17.389633</v>
      </c>
      <c r="T71">
        <v>0.53956000000000004</v>
      </c>
      <c r="U71">
        <v>336.23741200000001</v>
      </c>
      <c r="V71">
        <v>18.481857000000002</v>
      </c>
      <c r="W71">
        <v>33.529134999999997</v>
      </c>
      <c r="X71">
        <v>142.131305</v>
      </c>
      <c r="Y71">
        <v>0</v>
      </c>
      <c r="Z71">
        <v>6.3145860000000003</v>
      </c>
      <c r="AA71">
        <v>0</v>
      </c>
      <c r="AB71">
        <v>0</v>
      </c>
      <c r="AC71">
        <v>9.6587809999999994</v>
      </c>
      <c r="AD71">
        <v>0</v>
      </c>
      <c r="AE71">
        <v>0</v>
      </c>
      <c r="AF71">
        <v>8.0280629999999995</v>
      </c>
      <c r="AG71">
        <v>41.259303000000003</v>
      </c>
      <c r="AH71">
        <v>37.661743000000001</v>
      </c>
      <c r="AI71">
        <v>0</v>
      </c>
      <c r="AJ71">
        <v>0</v>
      </c>
      <c r="AK71">
        <v>25.586493999999998</v>
      </c>
      <c r="AL71">
        <v>0</v>
      </c>
      <c r="AM71">
        <v>10.52027</v>
      </c>
      <c r="AN71">
        <v>0.83034399999999997</v>
      </c>
      <c r="AO71">
        <v>0</v>
      </c>
      <c r="AP71">
        <v>0</v>
      </c>
      <c r="AQ71">
        <v>41.023684000000003</v>
      </c>
      <c r="AR71">
        <v>45.739272</v>
      </c>
      <c r="AS71">
        <v>30.733129000000002</v>
      </c>
      <c r="AT71">
        <v>7.2262329999999997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75.255516000000014</v>
      </c>
      <c r="BA71">
        <f t="shared" si="4"/>
        <v>2030.5873269999997</v>
      </c>
      <c r="BD71">
        <v>5.72</v>
      </c>
      <c r="BE71">
        <v>0.82</v>
      </c>
      <c r="BF71">
        <v>2.84</v>
      </c>
      <c r="BG71">
        <v>1.77</v>
      </c>
      <c r="BH71">
        <v>9</v>
      </c>
      <c r="BI71">
        <v>1.27</v>
      </c>
      <c r="BJ71">
        <v>1.26</v>
      </c>
      <c r="BK71">
        <v>1.83</v>
      </c>
      <c r="BL71">
        <v>1.08</v>
      </c>
      <c r="BM71">
        <v>0.19</v>
      </c>
      <c r="BN71">
        <v>3.44</v>
      </c>
      <c r="BO71">
        <v>1.45</v>
      </c>
      <c r="BP71">
        <v>0.24</v>
      </c>
      <c r="BQ71">
        <v>1.95</v>
      </c>
      <c r="BR71">
        <v>1.03</v>
      </c>
      <c r="BS71">
        <v>1.56</v>
      </c>
      <c r="BT71">
        <v>2.5942379999999998</v>
      </c>
      <c r="BU71">
        <v>1.292867</v>
      </c>
      <c r="BV71">
        <v>2.2871990000000002</v>
      </c>
      <c r="BW71">
        <v>1.872044</v>
      </c>
      <c r="BX71">
        <v>0.944079</v>
      </c>
      <c r="BY71">
        <v>2.5857329999999998</v>
      </c>
      <c r="BZ71">
        <v>1.2790760000000001</v>
      </c>
      <c r="CA71">
        <v>0</v>
      </c>
      <c r="CB71">
        <v>4.9259999999999998E-3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4.3578219999999996</v>
      </c>
      <c r="CK71">
        <v>0.90098199999999995</v>
      </c>
      <c r="CL71">
        <v>1.867362</v>
      </c>
      <c r="CM71">
        <v>3.3835139999999999</v>
      </c>
      <c r="CN71">
        <v>3.4131680000000002</v>
      </c>
      <c r="CO71">
        <v>4.1371729999999998</v>
      </c>
      <c r="CP71">
        <v>4.102703</v>
      </c>
      <c r="CQ71">
        <v>0</v>
      </c>
      <c r="CR71">
        <v>0.81319799999999998</v>
      </c>
      <c r="CS71">
        <v>2.6914380000000002</v>
      </c>
      <c r="CT71">
        <v>5.2766E-2</v>
      </c>
      <c r="CU71">
        <v>0</v>
      </c>
      <c r="CV71">
        <v>0.30008400000000002</v>
      </c>
      <c r="CW71">
        <v>0.92514399999999997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75.255516000000014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325.57272</v>
      </c>
      <c r="L72">
        <v>421.62759999999997</v>
      </c>
      <c r="M72">
        <v>89.518784999999994</v>
      </c>
      <c r="N72">
        <v>114.78770799999999</v>
      </c>
      <c r="O72">
        <v>60.112765000000003</v>
      </c>
      <c r="P72">
        <v>76.729478999999998</v>
      </c>
      <c r="Q72">
        <v>13.883552999999999</v>
      </c>
      <c r="R72">
        <v>40.208396999999998</v>
      </c>
      <c r="S72">
        <v>17.389633</v>
      </c>
      <c r="T72">
        <v>0.53956000000000004</v>
      </c>
      <c r="U72">
        <v>336.23741200000001</v>
      </c>
      <c r="V72">
        <v>18.481857000000002</v>
      </c>
      <c r="W72">
        <v>33.529134999999997</v>
      </c>
      <c r="X72">
        <v>142.131305</v>
      </c>
      <c r="Y72">
        <v>0</v>
      </c>
      <c r="Z72">
        <v>6.3145860000000003</v>
      </c>
      <c r="AA72">
        <v>3.6535920000000002</v>
      </c>
      <c r="AB72">
        <v>0</v>
      </c>
      <c r="AC72">
        <v>9.6587809999999994</v>
      </c>
      <c r="AD72">
        <v>9.0856080000000006</v>
      </c>
      <c r="AE72">
        <v>0</v>
      </c>
      <c r="AF72">
        <v>8.0280629999999995</v>
      </c>
      <c r="AG72">
        <v>41.259303000000003</v>
      </c>
      <c r="AH72">
        <v>37.661743000000001</v>
      </c>
      <c r="AI72">
        <v>0</v>
      </c>
      <c r="AJ72">
        <v>0</v>
      </c>
      <c r="AK72">
        <v>25.586493999999998</v>
      </c>
      <c r="AL72">
        <v>0</v>
      </c>
      <c r="AM72">
        <v>10.52027</v>
      </c>
      <c r="AN72">
        <v>0.83034399999999997</v>
      </c>
      <c r="AO72">
        <v>0</v>
      </c>
      <c r="AP72">
        <v>0.24684900000000001</v>
      </c>
      <c r="AQ72">
        <v>41.023684000000003</v>
      </c>
      <c r="AR72">
        <v>45.739272</v>
      </c>
      <c r="AS72">
        <v>30.733129000000002</v>
      </c>
      <c r="AT72">
        <v>7.2262329999999997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75.820631000000006</v>
      </c>
      <c r="BA72">
        <f t="shared" si="4"/>
        <v>2044.1384909999999</v>
      </c>
      <c r="BD72">
        <v>5.72</v>
      </c>
      <c r="BE72">
        <v>0.94</v>
      </c>
      <c r="BF72">
        <v>2.84</v>
      </c>
      <c r="BG72">
        <v>1.77</v>
      </c>
      <c r="BH72">
        <v>9</v>
      </c>
      <c r="BI72">
        <v>1.27</v>
      </c>
      <c r="BJ72">
        <v>1.26</v>
      </c>
      <c r="BK72">
        <v>1.83</v>
      </c>
      <c r="BL72">
        <v>1.08</v>
      </c>
      <c r="BM72">
        <v>0.19</v>
      </c>
      <c r="BN72">
        <v>3.44</v>
      </c>
      <c r="BO72">
        <v>1.47</v>
      </c>
      <c r="BP72">
        <v>0.24</v>
      </c>
      <c r="BQ72">
        <v>1.95</v>
      </c>
      <c r="BR72">
        <v>1.03</v>
      </c>
      <c r="BS72">
        <v>1.56</v>
      </c>
      <c r="BT72">
        <v>2.5942379999999998</v>
      </c>
      <c r="BU72">
        <v>1.292867</v>
      </c>
      <c r="BV72">
        <v>2.2871990000000002</v>
      </c>
      <c r="BW72">
        <v>1.872044</v>
      </c>
      <c r="BX72">
        <v>0.944079</v>
      </c>
      <c r="BY72">
        <v>2.5857329999999998</v>
      </c>
      <c r="BZ72">
        <v>1.2790760000000001</v>
      </c>
      <c r="CA72">
        <v>0</v>
      </c>
      <c r="CB72">
        <v>4.9259999999999998E-3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4.3578219999999996</v>
      </c>
      <c r="CK72">
        <v>0.90098199999999995</v>
      </c>
      <c r="CL72">
        <v>1.867362</v>
      </c>
      <c r="CM72">
        <v>3.3835139999999999</v>
      </c>
      <c r="CN72">
        <v>3.4131680000000002</v>
      </c>
      <c r="CO72">
        <v>4.1371729999999998</v>
      </c>
      <c r="CP72">
        <v>4.102703</v>
      </c>
      <c r="CQ72">
        <v>0</v>
      </c>
      <c r="CR72">
        <v>0.81319799999999998</v>
      </c>
      <c r="CS72">
        <v>2.6914380000000002</v>
      </c>
      <c r="CT72">
        <v>0.477881</v>
      </c>
      <c r="CU72">
        <v>0</v>
      </c>
      <c r="CV72">
        <v>0.30008400000000002</v>
      </c>
      <c r="CW72">
        <v>0.92514399999999997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75.820631000000006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325.57272</v>
      </c>
      <c r="L73">
        <v>421.62759999999997</v>
      </c>
      <c r="M73">
        <v>89.518784999999994</v>
      </c>
      <c r="N73">
        <v>114.78770799999999</v>
      </c>
      <c r="O73">
        <v>60.112765000000003</v>
      </c>
      <c r="P73">
        <v>76.729478999999998</v>
      </c>
      <c r="Q73">
        <v>13.883552999999999</v>
      </c>
      <c r="R73">
        <v>40.208396999999998</v>
      </c>
      <c r="S73">
        <v>17.389633</v>
      </c>
      <c r="T73">
        <v>0.53956000000000004</v>
      </c>
      <c r="U73">
        <v>336.23741200000001</v>
      </c>
      <c r="V73">
        <v>18.481857000000002</v>
      </c>
      <c r="W73">
        <v>33.529134999999997</v>
      </c>
      <c r="X73">
        <v>142.131305</v>
      </c>
      <c r="Y73">
        <v>0</v>
      </c>
      <c r="Z73">
        <v>6.3145860000000003</v>
      </c>
      <c r="AA73">
        <v>13.472619999999999</v>
      </c>
      <c r="AB73">
        <v>0</v>
      </c>
      <c r="AC73">
        <v>9.6587809999999994</v>
      </c>
      <c r="AD73">
        <v>9.0856080000000006</v>
      </c>
      <c r="AE73">
        <v>0</v>
      </c>
      <c r="AF73">
        <v>8.0280629999999995</v>
      </c>
      <c r="AG73">
        <v>41.259303000000003</v>
      </c>
      <c r="AH73">
        <v>37.661743000000001</v>
      </c>
      <c r="AI73">
        <v>0</v>
      </c>
      <c r="AJ73">
        <v>0</v>
      </c>
      <c r="AK73">
        <v>25.586493999999998</v>
      </c>
      <c r="AL73">
        <v>0</v>
      </c>
      <c r="AM73">
        <v>10.52027</v>
      </c>
      <c r="AN73">
        <v>0.83034399999999997</v>
      </c>
      <c r="AO73">
        <v>0</v>
      </c>
      <c r="AP73">
        <v>0.24684900000000001</v>
      </c>
      <c r="AQ73">
        <v>41.023684000000003</v>
      </c>
      <c r="AR73">
        <v>45.739272</v>
      </c>
      <c r="AS73">
        <v>30.733129000000002</v>
      </c>
      <c r="AT73">
        <v>7.2262329999999997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76.657358000000002</v>
      </c>
      <c r="BA73">
        <f t="shared" si="4"/>
        <v>2054.7942459999999</v>
      </c>
      <c r="BD73">
        <v>5.72</v>
      </c>
      <c r="BE73">
        <v>0.98</v>
      </c>
      <c r="BF73">
        <v>2.92</v>
      </c>
      <c r="BG73">
        <v>1.77</v>
      </c>
      <c r="BH73">
        <v>9</v>
      </c>
      <c r="BI73">
        <v>1.27</v>
      </c>
      <c r="BJ73">
        <v>1.26</v>
      </c>
      <c r="BK73">
        <v>1.83</v>
      </c>
      <c r="BL73">
        <v>1.05</v>
      </c>
      <c r="BM73">
        <v>0.19</v>
      </c>
      <c r="BN73">
        <v>3.44</v>
      </c>
      <c r="BO73">
        <v>1.79</v>
      </c>
      <c r="BP73">
        <v>0.24</v>
      </c>
      <c r="BQ73">
        <v>1.95</v>
      </c>
      <c r="BR73">
        <v>1.03</v>
      </c>
      <c r="BS73">
        <v>1.56</v>
      </c>
      <c r="BT73">
        <v>2.5942379999999998</v>
      </c>
      <c r="BU73">
        <v>1.292867</v>
      </c>
      <c r="BV73">
        <v>2.2871990000000002</v>
      </c>
      <c r="BW73">
        <v>1.872044</v>
      </c>
      <c r="BX73">
        <v>0.944079</v>
      </c>
      <c r="BY73">
        <v>2.5857329999999998</v>
      </c>
      <c r="BZ73">
        <v>1.2790760000000001</v>
      </c>
      <c r="CA73">
        <v>0</v>
      </c>
      <c r="CB73">
        <v>4.9259999999999998E-3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4.4361639999999998</v>
      </c>
      <c r="CK73">
        <v>0.90098199999999995</v>
      </c>
      <c r="CL73">
        <v>1.867362</v>
      </c>
      <c r="CM73">
        <v>3.3835139999999999</v>
      </c>
      <c r="CN73">
        <v>3.4131680000000002</v>
      </c>
      <c r="CO73">
        <v>4.1371729999999998</v>
      </c>
      <c r="CP73">
        <v>4.102703</v>
      </c>
      <c r="CQ73">
        <v>0</v>
      </c>
      <c r="CR73">
        <v>0.81319799999999998</v>
      </c>
      <c r="CS73">
        <v>2.6914380000000002</v>
      </c>
      <c r="CT73">
        <v>0.477881</v>
      </c>
      <c r="CU73">
        <v>0.348385</v>
      </c>
      <c r="CV73">
        <v>0.30008400000000002</v>
      </c>
      <c r="CW73">
        <v>0.92514399999999997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76.657358000000002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325.57272</v>
      </c>
      <c r="L74">
        <v>421.62759999999997</v>
      </c>
      <c r="M74">
        <v>89.518784999999994</v>
      </c>
      <c r="N74">
        <v>114.78770799999999</v>
      </c>
      <c r="O74">
        <v>60.112765000000003</v>
      </c>
      <c r="P74">
        <v>76.729478999999998</v>
      </c>
      <c r="Q74">
        <v>13.883552999999999</v>
      </c>
      <c r="R74">
        <v>40.208396999999998</v>
      </c>
      <c r="S74">
        <v>17.389633</v>
      </c>
      <c r="T74">
        <v>0.53956000000000004</v>
      </c>
      <c r="U74">
        <v>336.23741200000001</v>
      </c>
      <c r="V74">
        <v>18.481857000000002</v>
      </c>
      <c r="W74">
        <v>33.529134999999997</v>
      </c>
      <c r="X74">
        <v>142.131305</v>
      </c>
      <c r="Y74">
        <v>0</v>
      </c>
      <c r="Z74">
        <v>6.3145860000000003</v>
      </c>
      <c r="AA74">
        <v>17.126211999999999</v>
      </c>
      <c r="AB74">
        <v>0</v>
      </c>
      <c r="AC74">
        <v>9.6587809999999994</v>
      </c>
      <c r="AD74">
        <v>9.0856080000000006</v>
      </c>
      <c r="AE74">
        <v>0</v>
      </c>
      <c r="AF74">
        <v>16.056125999999999</v>
      </c>
      <c r="AG74">
        <v>41.259303000000003</v>
      </c>
      <c r="AH74">
        <v>56.492614000000003</v>
      </c>
      <c r="AI74">
        <v>0</v>
      </c>
      <c r="AJ74">
        <v>0</v>
      </c>
      <c r="AK74">
        <v>25.586493999999998</v>
      </c>
      <c r="AL74">
        <v>0</v>
      </c>
      <c r="AM74">
        <v>15.748524</v>
      </c>
      <c r="AN74">
        <v>0.83034399999999997</v>
      </c>
      <c r="AO74">
        <v>0</v>
      </c>
      <c r="AP74">
        <v>0.24684900000000001</v>
      </c>
      <c r="AQ74">
        <v>41.023684000000003</v>
      </c>
      <c r="AR74">
        <v>45.739272</v>
      </c>
      <c r="AS74">
        <v>30.733129000000002</v>
      </c>
      <c r="AT74">
        <v>7.2262329999999997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77.470511000000016</v>
      </c>
      <c r="BA74">
        <f t="shared" si="4"/>
        <v>2091.3481790000001</v>
      </c>
      <c r="BD74">
        <v>5.72</v>
      </c>
      <c r="BE74">
        <v>1.17</v>
      </c>
      <c r="BF74">
        <v>2.92</v>
      </c>
      <c r="BG74">
        <v>1.77</v>
      </c>
      <c r="BH74">
        <v>9</v>
      </c>
      <c r="BI74">
        <v>1.27</v>
      </c>
      <c r="BJ74">
        <v>1.26</v>
      </c>
      <c r="BK74">
        <v>1.83</v>
      </c>
      <c r="BL74">
        <v>1.05</v>
      </c>
      <c r="BM74">
        <v>0.19</v>
      </c>
      <c r="BN74">
        <v>3.44</v>
      </c>
      <c r="BO74">
        <v>2.2200000000000002</v>
      </c>
      <c r="BP74">
        <v>0.24</v>
      </c>
      <c r="BQ74">
        <v>1.95</v>
      </c>
      <c r="BR74">
        <v>1.03</v>
      </c>
      <c r="BS74">
        <v>1.56</v>
      </c>
      <c r="BT74">
        <v>2.5942379999999998</v>
      </c>
      <c r="BU74">
        <v>1.292867</v>
      </c>
      <c r="BV74">
        <v>2.2871990000000002</v>
      </c>
      <c r="BW74">
        <v>1.872044</v>
      </c>
      <c r="BX74">
        <v>0.944079</v>
      </c>
      <c r="BY74">
        <v>2.5857329999999998</v>
      </c>
      <c r="BZ74">
        <v>1.2790760000000001</v>
      </c>
      <c r="CA74">
        <v>0</v>
      </c>
      <c r="CB74">
        <v>4.9259999999999998E-3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4.4405650000000003</v>
      </c>
      <c r="CK74">
        <v>0.90098199999999995</v>
      </c>
      <c r="CL74">
        <v>1.867362</v>
      </c>
      <c r="CM74">
        <v>3.3835139999999999</v>
      </c>
      <c r="CN74">
        <v>3.4131680000000002</v>
      </c>
      <c r="CO74">
        <v>4.1371729999999998</v>
      </c>
      <c r="CP74">
        <v>4.102703</v>
      </c>
      <c r="CQ74">
        <v>0</v>
      </c>
      <c r="CR74">
        <v>0.81319799999999998</v>
      </c>
      <c r="CS74">
        <v>2.6914380000000002</v>
      </c>
      <c r="CT74">
        <v>0.477881</v>
      </c>
      <c r="CU74">
        <v>0.38709500000000002</v>
      </c>
      <c r="CV74">
        <v>0.45012600000000003</v>
      </c>
      <c r="CW74">
        <v>0.92514399999999997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77.470511000000016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325.57272</v>
      </c>
      <c r="L75">
        <v>421.62759999999997</v>
      </c>
      <c r="M75">
        <v>89.518784999999994</v>
      </c>
      <c r="N75">
        <v>114.78770799999999</v>
      </c>
      <c r="O75">
        <v>60.112765000000003</v>
      </c>
      <c r="P75">
        <v>76.729478999999998</v>
      </c>
      <c r="Q75">
        <v>13.883552999999999</v>
      </c>
      <c r="R75">
        <v>40.208396999999998</v>
      </c>
      <c r="S75">
        <v>17.389633</v>
      </c>
      <c r="T75">
        <v>0.53956000000000004</v>
      </c>
      <c r="U75">
        <v>336.23741200000001</v>
      </c>
      <c r="V75">
        <v>18.481857000000002</v>
      </c>
      <c r="W75">
        <v>33.529134999999997</v>
      </c>
      <c r="X75">
        <v>142.131305</v>
      </c>
      <c r="Y75">
        <v>0</v>
      </c>
      <c r="Z75">
        <v>6.3145860000000003</v>
      </c>
      <c r="AA75">
        <v>24.357279999999999</v>
      </c>
      <c r="AB75">
        <v>4.0113329999999996</v>
      </c>
      <c r="AC75">
        <v>13.344369</v>
      </c>
      <c r="AD75">
        <v>13.167548</v>
      </c>
      <c r="AE75">
        <v>0</v>
      </c>
      <c r="AF75">
        <v>24.475802000000002</v>
      </c>
      <c r="AG75">
        <v>41.259303000000003</v>
      </c>
      <c r="AH75">
        <v>75.323486000000003</v>
      </c>
      <c r="AI75">
        <v>0</v>
      </c>
      <c r="AJ75">
        <v>0</v>
      </c>
      <c r="AK75">
        <v>25.586493999999998</v>
      </c>
      <c r="AL75">
        <v>0</v>
      </c>
      <c r="AM75">
        <v>15.748524</v>
      </c>
      <c r="AN75">
        <v>0.84921599999999997</v>
      </c>
      <c r="AO75">
        <v>0</v>
      </c>
      <c r="AP75">
        <v>0.24684900000000001</v>
      </c>
      <c r="AQ75">
        <v>38.161566000000001</v>
      </c>
      <c r="AR75">
        <v>45.739272</v>
      </c>
      <c r="AS75">
        <v>30.733129000000002</v>
      </c>
      <c r="AT75">
        <v>7.2262329999999997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77.304546000000016</v>
      </c>
      <c r="BA75">
        <f t="shared" si="4"/>
        <v>2134.5994449999994</v>
      </c>
      <c r="BD75">
        <v>5.72</v>
      </c>
      <c r="BE75">
        <v>1.45</v>
      </c>
      <c r="BF75">
        <v>2.92</v>
      </c>
      <c r="BG75">
        <v>1.77</v>
      </c>
      <c r="BH75">
        <v>9</v>
      </c>
      <c r="BI75">
        <v>1.27</v>
      </c>
      <c r="BJ75">
        <v>1.26</v>
      </c>
      <c r="BK75">
        <v>1.83</v>
      </c>
      <c r="BL75">
        <v>1.06</v>
      </c>
      <c r="BM75">
        <v>0.19</v>
      </c>
      <c r="BN75">
        <v>3.44</v>
      </c>
      <c r="BO75">
        <v>2.2200000000000002</v>
      </c>
      <c r="BP75">
        <v>0.24</v>
      </c>
      <c r="BQ75">
        <v>1.95</v>
      </c>
      <c r="BR75">
        <v>1.03</v>
      </c>
      <c r="BS75">
        <v>1.56</v>
      </c>
      <c r="BT75">
        <v>2.5942379999999998</v>
      </c>
      <c r="BU75">
        <v>1.292867</v>
      </c>
      <c r="BV75">
        <v>2.2871990000000002</v>
      </c>
      <c r="BW75">
        <v>1.872044</v>
      </c>
      <c r="BX75">
        <v>0.944079</v>
      </c>
      <c r="BY75">
        <v>2.5857329999999998</v>
      </c>
      <c r="BZ75">
        <v>1.2790760000000001</v>
      </c>
      <c r="CA75">
        <v>0</v>
      </c>
      <c r="CB75">
        <v>4.9259999999999998E-3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4.4405650000000003</v>
      </c>
      <c r="CK75">
        <v>0.90098199999999995</v>
      </c>
      <c r="CL75">
        <v>1.867362</v>
      </c>
      <c r="CM75">
        <v>3.3835139999999999</v>
      </c>
      <c r="CN75">
        <v>3.4131680000000002</v>
      </c>
      <c r="CO75">
        <v>3.3097379999999998</v>
      </c>
      <c r="CP75">
        <v>4.102703</v>
      </c>
      <c r="CQ75">
        <v>0</v>
      </c>
      <c r="CR75">
        <v>0.81319799999999998</v>
      </c>
      <c r="CS75">
        <v>2.6914380000000002</v>
      </c>
      <c r="CT75">
        <v>0.477881</v>
      </c>
      <c r="CU75">
        <v>0.61120200000000002</v>
      </c>
      <c r="CV75">
        <v>0.59748900000000005</v>
      </c>
      <c r="CW75">
        <v>0.92514399999999997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77.304546000000016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325.57272</v>
      </c>
      <c r="L76">
        <v>421.62759999999997</v>
      </c>
      <c r="M76">
        <v>89.518784999999994</v>
      </c>
      <c r="N76">
        <v>114.78770799999999</v>
      </c>
      <c r="O76">
        <v>60.112765000000003</v>
      </c>
      <c r="P76">
        <v>76.729478999999998</v>
      </c>
      <c r="Q76">
        <v>13.883552999999999</v>
      </c>
      <c r="R76">
        <v>40.208396999999998</v>
      </c>
      <c r="S76">
        <v>17.389633</v>
      </c>
      <c r="T76">
        <v>0.53956000000000004</v>
      </c>
      <c r="U76">
        <v>336.23741200000001</v>
      </c>
      <c r="V76">
        <v>18.481857000000002</v>
      </c>
      <c r="W76">
        <v>33.529134999999997</v>
      </c>
      <c r="X76">
        <v>142.131305</v>
      </c>
      <c r="Y76">
        <v>0</v>
      </c>
      <c r="Z76">
        <v>12.629173</v>
      </c>
      <c r="AA76">
        <v>27.073117</v>
      </c>
      <c r="AB76">
        <v>26.421315</v>
      </c>
      <c r="AC76">
        <v>19.336625000000002</v>
      </c>
      <c r="AD76">
        <v>27.256824999999999</v>
      </c>
      <c r="AE76">
        <v>0</v>
      </c>
      <c r="AF76">
        <v>35.245156000000001</v>
      </c>
      <c r="AG76">
        <v>41.259303000000003</v>
      </c>
      <c r="AH76">
        <v>93.024505000000005</v>
      </c>
      <c r="AI76">
        <v>0</v>
      </c>
      <c r="AJ76">
        <v>0</v>
      </c>
      <c r="AK76">
        <v>25.586493999999998</v>
      </c>
      <c r="AL76">
        <v>0</v>
      </c>
      <c r="AM76">
        <v>15.748524</v>
      </c>
      <c r="AN76">
        <v>0.84921599999999997</v>
      </c>
      <c r="AO76">
        <v>0</v>
      </c>
      <c r="AP76">
        <v>0</v>
      </c>
      <c r="AQ76">
        <v>41.023684000000003</v>
      </c>
      <c r="AR76">
        <v>45.739272</v>
      </c>
      <c r="AS76">
        <v>30.733129000000002</v>
      </c>
      <c r="AT76">
        <v>7.2262329999999997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78.55552800000001</v>
      </c>
      <c r="BA76">
        <f t="shared" si="4"/>
        <v>2218.4580079999992</v>
      </c>
      <c r="BD76">
        <v>5.72</v>
      </c>
      <c r="BE76">
        <v>1.74</v>
      </c>
      <c r="BF76">
        <v>2.92</v>
      </c>
      <c r="BG76">
        <v>1.77</v>
      </c>
      <c r="BH76">
        <v>9</v>
      </c>
      <c r="BI76">
        <v>1.27</v>
      </c>
      <c r="BJ76">
        <v>1.26</v>
      </c>
      <c r="BK76">
        <v>1.83</v>
      </c>
      <c r="BL76">
        <v>1.06</v>
      </c>
      <c r="BM76">
        <v>0.19</v>
      </c>
      <c r="BN76">
        <v>3.44</v>
      </c>
      <c r="BO76">
        <v>2.44</v>
      </c>
      <c r="BP76">
        <v>0.24</v>
      </c>
      <c r="BQ76">
        <v>1.95</v>
      </c>
      <c r="BR76">
        <v>1.03</v>
      </c>
      <c r="BS76">
        <v>1.56</v>
      </c>
      <c r="BT76">
        <v>2.5942379999999998</v>
      </c>
      <c r="BU76">
        <v>1.292867</v>
      </c>
      <c r="BV76">
        <v>2.2871990000000002</v>
      </c>
      <c r="BW76">
        <v>1.872044</v>
      </c>
      <c r="BX76">
        <v>0.944079</v>
      </c>
      <c r="BY76">
        <v>2.5857329999999998</v>
      </c>
      <c r="BZ76">
        <v>1.2790760000000001</v>
      </c>
      <c r="CA76">
        <v>0</v>
      </c>
      <c r="CB76">
        <v>4.9259999999999998E-3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4.4405650000000003</v>
      </c>
      <c r="CK76">
        <v>0.90098199999999995</v>
      </c>
      <c r="CL76">
        <v>1.867362</v>
      </c>
      <c r="CM76">
        <v>3.3835139999999999</v>
      </c>
      <c r="CN76">
        <v>3.4131680000000002</v>
      </c>
      <c r="CO76">
        <v>3.3097379999999998</v>
      </c>
      <c r="CP76">
        <v>4.102703</v>
      </c>
      <c r="CQ76">
        <v>0</v>
      </c>
      <c r="CR76">
        <v>0.81319799999999998</v>
      </c>
      <c r="CS76">
        <v>2.6914380000000002</v>
      </c>
      <c r="CT76">
        <v>0.477881</v>
      </c>
      <c r="CU76">
        <v>1.21018</v>
      </c>
      <c r="CV76">
        <v>0.73949299999999996</v>
      </c>
      <c r="CW76">
        <v>0.92514399999999997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78.55552800000001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325.57272</v>
      </c>
      <c r="L77">
        <v>421.62759999999997</v>
      </c>
      <c r="M77">
        <v>89.518784999999994</v>
      </c>
      <c r="N77">
        <v>114.78770799999999</v>
      </c>
      <c r="O77">
        <v>60.112765000000003</v>
      </c>
      <c r="P77">
        <v>76.729478999999998</v>
      </c>
      <c r="Q77">
        <v>13.883552999999999</v>
      </c>
      <c r="R77">
        <v>40.208396999999998</v>
      </c>
      <c r="S77">
        <v>17.389633</v>
      </c>
      <c r="T77">
        <v>0.53956000000000004</v>
      </c>
      <c r="U77">
        <v>336.23741200000001</v>
      </c>
      <c r="V77">
        <v>18.481857000000002</v>
      </c>
      <c r="W77">
        <v>33.529134999999997</v>
      </c>
      <c r="X77">
        <v>142.131305</v>
      </c>
      <c r="Y77">
        <v>0</v>
      </c>
      <c r="Z77">
        <v>12.629173</v>
      </c>
      <c r="AA77">
        <v>27.073117</v>
      </c>
      <c r="AB77">
        <v>26.421315</v>
      </c>
      <c r="AC77">
        <v>19.336625000000002</v>
      </c>
      <c r="AD77">
        <v>27.256824999999999</v>
      </c>
      <c r="AE77">
        <v>0</v>
      </c>
      <c r="AF77">
        <v>35.245156000000001</v>
      </c>
      <c r="AG77">
        <v>41.259303000000003</v>
      </c>
      <c r="AH77">
        <v>116.280631</v>
      </c>
      <c r="AI77">
        <v>0</v>
      </c>
      <c r="AJ77">
        <v>0</v>
      </c>
      <c r="AK77">
        <v>25.586493999999998</v>
      </c>
      <c r="AL77">
        <v>0</v>
      </c>
      <c r="AM77">
        <v>15.748524</v>
      </c>
      <c r="AN77">
        <v>0.88695900000000005</v>
      </c>
      <c r="AO77">
        <v>0</v>
      </c>
      <c r="AP77">
        <v>0</v>
      </c>
      <c r="AQ77">
        <v>41.023684000000003</v>
      </c>
      <c r="AR77">
        <v>45.739272</v>
      </c>
      <c r="AS77">
        <v>30.733129000000002</v>
      </c>
      <c r="AT77">
        <v>7.2262329999999997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78.822495000000018</v>
      </c>
      <c r="BA77">
        <f t="shared" si="4"/>
        <v>2242.0188439999993</v>
      </c>
      <c r="BD77">
        <v>5.72</v>
      </c>
      <c r="BE77">
        <v>1.88</v>
      </c>
      <c r="BF77">
        <v>2.92</v>
      </c>
      <c r="BG77">
        <v>1.77</v>
      </c>
      <c r="BH77">
        <v>9</v>
      </c>
      <c r="BI77">
        <v>1.27</v>
      </c>
      <c r="BJ77">
        <v>1.26</v>
      </c>
      <c r="BK77">
        <v>1.83</v>
      </c>
      <c r="BL77">
        <v>1.07</v>
      </c>
      <c r="BM77">
        <v>0.19</v>
      </c>
      <c r="BN77">
        <v>3.44</v>
      </c>
      <c r="BO77">
        <v>2.5099999999999998</v>
      </c>
      <c r="BP77">
        <v>0.24</v>
      </c>
      <c r="BQ77">
        <v>1.95</v>
      </c>
      <c r="BR77">
        <v>1.03</v>
      </c>
      <c r="BS77">
        <v>1.56</v>
      </c>
      <c r="BT77">
        <v>2.5942379999999998</v>
      </c>
      <c r="BU77">
        <v>1.292867</v>
      </c>
      <c r="BV77">
        <v>2.2871990000000002</v>
      </c>
      <c r="BW77">
        <v>1.872044</v>
      </c>
      <c r="BX77">
        <v>0.944079</v>
      </c>
      <c r="BY77">
        <v>2.5857329999999998</v>
      </c>
      <c r="BZ77">
        <v>1.2790760000000001</v>
      </c>
      <c r="CA77">
        <v>0</v>
      </c>
      <c r="CB77">
        <v>4.9259999999999998E-3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4.4405650000000003</v>
      </c>
      <c r="CK77">
        <v>0.90098199999999995</v>
      </c>
      <c r="CL77">
        <v>1.867362</v>
      </c>
      <c r="CM77">
        <v>3.3835139999999999</v>
      </c>
      <c r="CN77">
        <v>3.4131680000000002</v>
      </c>
      <c r="CO77">
        <v>3.1718320000000002</v>
      </c>
      <c r="CP77">
        <v>4.102703</v>
      </c>
      <c r="CQ77">
        <v>0</v>
      </c>
      <c r="CR77">
        <v>0.81319799999999998</v>
      </c>
      <c r="CS77">
        <v>2.6914380000000002</v>
      </c>
      <c r="CT77">
        <v>0.477881</v>
      </c>
      <c r="CU77">
        <v>1.21018</v>
      </c>
      <c r="CV77">
        <v>0.92436600000000002</v>
      </c>
      <c r="CW77">
        <v>0.92514399999999997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78.822495000000018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325.57272</v>
      </c>
      <c r="L78">
        <v>421.62759999999997</v>
      </c>
      <c r="M78">
        <v>89.518784999999994</v>
      </c>
      <c r="N78">
        <v>114.78770799999999</v>
      </c>
      <c r="O78">
        <v>60.112765000000003</v>
      </c>
      <c r="P78">
        <v>76.729478999999998</v>
      </c>
      <c r="Q78">
        <v>13.883552999999999</v>
      </c>
      <c r="R78">
        <v>40.208396999999998</v>
      </c>
      <c r="S78">
        <v>17.389633</v>
      </c>
      <c r="T78">
        <v>0.53956000000000004</v>
      </c>
      <c r="U78">
        <v>336.23741200000001</v>
      </c>
      <c r="V78">
        <v>18.481857000000002</v>
      </c>
      <c r="W78">
        <v>33.529134999999997</v>
      </c>
      <c r="X78">
        <v>142.131305</v>
      </c>
      <c r="Y78">
        <v>0</v>
      </c>
      <c r="Z78">
        <v>12.629173</v>
      </c>
      <c r="AA78">
        <v>27.073117</v>
      </c>
      <c r="AB78">
        <v>26.421315</v>
      </c>
      <c r="AC78">
        <v>19.336625000000002</v>
      </c>
      <c r="AD78">
        <v>27.256824999999999</v>
      </c>
      <c r="AE78">
        <v>0</v>
      </c>
      <c r="AF78">
        <v>35.245156000000001</v>
      </c>
      <c r="AG78">
        <v>41.259303000000003</v>
      </c>
      <c r="AH78">
        <v>116.280631</v>
      </c>
      <c r="AI78">
        <v>0</v>
      </c>
      <c r="AJ78">
        <v>0</v>
      </c>
      <c r="AK78">
        <v>25.586493999999998</v>
      </c>
      <c r="AL78">
        <v>0</v>
      </c>
      <c r="AM78">
        <v>15.748524</v>
      </c>
      <c r="AN78">
        <v>0.88695900000000005</v>
      </c>
      <c r="AO78">
        <v>0</v>
      </c>
      <c r="AP78">
        <v>0</v>
      </c>
      <c r="AQ78">
        <v>41.023684000000003</v>
      </c>
      <c r="AR78">
        <v>45.739272</v>
      </c>
      <c r="AS78">
        <v>30.733129000000002</v>
      </c>
      <c r="AT78">
        <v>7.2262329999999997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79.062495000000013</v>
      </c>
      <c r="BA78">
        <f t="shared" si="4"/>
        <v>2242.2588439999995</v>
      </c>
      <c r="BD78">
        <v>5.72</v>
      </c>
      <c r="BE78">
        <v>1.88</v>
      </c>
      <c r="BF78">
        <v>2.92</v>
      </c>
      <c r="BG78">
        <v>1.77</v>
      </c>
      <c r="BH78">
        <v>9</v>
      </c>
      <c r="BI78">
        <v>1.27</v>
      </c>
      <c r="BJ78">
        <v>1.26</v>
      </c>
      <c r="BK78">
        <v>1.83</v>
      </c>
      <c r="BL78">
        <v>1.08</v>
      </c>
      <c r="BM78">
        <v>0.19</v>
      </c>
      <c r="BN78">
        <v>3.44</v>
      </c>
      <c r="BO78">
        <v>2.74</v>
      </c>
      <c r="BP78">
        <v>0.24</v>
      </c>
      <c r="BQ78">
        <v>1.95</v>
      </c>
      <c r="BR78">
        <v>1.03</v>
      </c>
      <c r="BS78">
        <v>1.56</v>
      </c>
      <c r="BT78">
        <v>2.5942379999999998</v>
      </c>
      <c r="BU78">
        <v>1.292867</v>
      </c>
      <c r="BV78">
        <v>2.2871990000000002</v>
      </c>
      <c r="BW78">
        <v>1.872044</v>
      </c>
      <c r="BX78">
        <v>0.944079</v>
      </c>
      <c r="BY78">
        <v>2.5857329999999998</v>
      </c>
      <c r="BZ78">
        <v>1.2790760000000001</v>
      </c>
      <c r="CA78">
        <v>0</v>
      </c>
      <c r="CB78">
        <v>4.9259999999999998E-3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4.4405650000000003</v>
      </c>
      <c r="CK78">
        <v>0.90098199999999995</v>
      </c>
      <c r="CL78">
        <v>1.867362</v>
      </c>
      <c r="CM78">
        <v>3.3835139999999999</v>
      </c>
      <c r="CN78">
        <v>3.4131680000000002</v>
      </c>
      <c r="CO78">
        <v>3.1718320000000002</v>
      </c>
      <c r="CP78">
        <v>4.102703</v>
      </c>
      <c r="CQ78">
        <v>0</v>
      </c>
      <c r="CR78">
        <v>0.81319799999999998</v>
      </c>
      <c r="CS78">
        <v>2.6914380000000002</v>
      </c>
      <c r="CT78">
        <v>0.477881</v>
      </c>
      <c r="CU78">
        <v>1.21018</v>
      </c>
      <c r="CV78">
        <v>0.92436600000000002</v>
      </c>
      <c r="CW78">
        <v>0.92514399999999997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79.062495000000013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325.57272</v>
      </c>
      <c r="L79">
        <v>421.62759999999997</v>
      </c>
      <c r="M79">
        <v>89.518784999999994</v>
      </c>
      <c r="N79">
        <v>114.78770799999999</v>
      </c>
      <c r="O79">
        <v>60.112765000000003</v>
      </c>
      <c r="P79">
        <v>76.729478999999998</v>
      </c>
      <c r="Q79">
        <v>13.883552999999999</v>
      </c>
      <c r="R79">
        <v>40.208396999999998</v>
      </c>
      <c r="S79">
        <v>17.389633</v>
      </c>
      <c r="T79">
        <v>0.53956000000000004</v>
      </c>
      <c r="U79">
        <v>336.23741200000001</v>
      </c>
      <c r="V79">
        <v>18.481857000000002</v>
      </c>
      <c r="W79">
        <v>33.529134999999997</v>
      </c>
      <c r="X79">
        <v>142.131305</v>
      </c>
      <c r="Y79">
        <v>0</v>
      </c>
      <c r="Z79">
        <v>12.629173</v>
      </c>
      <c r="AA79">
        <v>27.073117</v>
      </c>
      <c r="AB79">
        <v>26.421315</v>
      </c>
      <c r="AC79">
        <v>19.336625000000002</v>
      </c>
      <c r="AD79">
        <v>27.256824999999999</v>
      </c>
      <c r="AE79">
        <v>0</v>
      </c>
      <c r="AF79">
        <v>35.245156000000001</v>
      </c>
      <c r="AG79">
        <v>41.259303000000003</v>
      </c>
      <c r="AH79">
        <v>116.280631</v>
      </c>
      <c r="AI79">
        <v>0</v>
      </c>
      <c r="AJ79">
        <v>0</v>
      </c>
      <c r="AK79">
        <v>25.586493999999998</v>
      </c>
      <c r="AL79">
        <v>0</v>
      </c>
      <c r="AM79">
        <v>15.748524</v>
      </c>
      <c r="AN79">
        <v>0.88695900000000005</v>
      </c>
      <c r="AO79">
        <v>0</v>
      </c>
      <c r="AP79">
        <v>1.7279409999999999</v>
      </c>
      <c r="AQ79">
        <v>41.023684000000003</v>
      </c>
      <c r="AR79">
        <v>45.739272</v>
      </c>
      <c r="AS79">
        <v>30.733129000000002</v>
      </c>
      <c r="AT79">
        <v>7.2262329999999997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77.706275000000019</v>
      </c>
      <c r="BA79">
        <f t="shared" si="4"/>
        <v>2242.6305649999995</v>
      </c>
      <c r="BD79">
        <v>5.72</v>
      </c>
      <c r="BE79">
        <v>1.88</v>
      </c>
      <c r="BF79">
        <v>2.92</v>
      </c>
      <c r="BG79">
        <v>1.77</v>
      </c>
      <c r="BH79">
        <v>9</v>
      </c>
      <c r="BI79">
        <v>1.27</v>
      </c>
      <c r="BJ79">
        <v>1.26</v>
      </c>
      <c r="BK79">
        <v>1.83</v>
      </c>
      <c r="BL79">
        <v>0</v>
      </c>
      <c r="BM79">
        <v>0.19</v>
      </c>
      <c r="BN79">
        <v>3.44</v>
      </c>
      <c r="BO79">
        <v>2.8</v>
      </c>
      <c r="BP79">
        <v>0.24</v>
      </c>
      <c r="BQ79">
        <v>1.95</v>
      </c>
      <c r="BR79">
        <v>1.03</v>
      </c>
      <c r="BS79">
        <v>1.56</v>
      </c>
      <c r="BT79">
        <v>2.5942379999999998</v>
      </c>
      <c r="BU79">
        <v>1.292867</v>
      </c>
      <c r="BV79">
        <v>2.1832349999999998</v>
      </c>
      <c r="BW79">
        <v>1.872044</v>
      </c>
      <c r="BX79">
        <v>0.944079</v>
      </c>
      <c r="BY79">
        <v>2.5857329999999998</v>
      </c>
      <c r="BZ79">
        <v>1.2790760000000001</v>
      </c>
      <c r="CA79">
        <v>0</v>
      </c>
      <c r="CB79">
        <v>4.9259999999999998E-3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4.4405650000000003</v>
      </c>
      <c r="CK79">
        <v>0.90098199999999995</v>
      </c>
      <c r="CL79">
        <v>1.867362</v>
      </c>
      <c r="CM79">
        <v>3.3835139999999999</v>
      </c>
      <c r="CN79">
        <v>3.4131680000000002</v>
      </c>
      <c r="CO79">
        <v>3.1718320000000002</v>
      </c>
      <c r="CP79">
        <v>4.102703</v>
      </c>
      <c r="CQ79">
        <v>0</v>
      </c>
      <c r="CR79">
        <v>0.81319799999999998</v>
      </c>
      <c r="CS79">
        <v>2.6914380000000002</v>
      </c>
      <c r="CT79">
        <v>0.477881</v>
      </c>
      <c r="CU79">
        <v>0.97792400000000002</v>
      </c>
      <c r="CV79">
        <v>0.92436600000000002</v>
      </c>
      <c r="CW79">
        <v>0.92514399999999997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77.706275000000019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325.57272</v>
      </c>
      <c r="L80">
        <v>421.62759999999997</v>
      </c>
      <c r="M80">
        <v>89.518784999999994</v>
      </c>
      <c r="N80">
        <v>114.78770799999999</v>
      </c>
      <c r="O80">
        <v>60.112765000000003</v>
      </c>
      <c r="P80">
        <v>76.729478999999998</v>
      </c>
      <c r="Q80">
        <v>13.883552999999999</v>
      </c>
      <c r="R80">
        <v>40.208396999999998</v>
      </c>
      <c r="S80">
        <v>17.389633</v>
      </c>
      <c r="T80">
        <v>0.53956000000000004</v>
      </c>
      <c r="U80">
        <v>336.23741200000001</v>
      </c>
      <c r="V80">
        <v>18.481857000000002</v>
      </c>
      <c r="W80">
        <v>33.529134999999997</v>
      </c>
      <c r="X80">
        <v>142.131305</v>
      </c>
      <c r="Y80">
        <v>0</v>
      </c>
      <c r="Z80">
        <v>12.629173</v>
      </c>
      <c r="AA80">
        <v>27.021357999999999</v>
      </c>
      <c r="AB80">
        <v>26.421315</v>
      </c>
      <c r="AC80">
        <v>19.336625000000002</v>
      </c>
      <c r="AD80">
        <v>18.171216999999999</v>
      </c>
      <c r="AE80">
        <v>0</v>
      </c>
      <c r="AF80">
        <v>35.245156000000001</v>
      </c>
      <c r="AG80">
        <v>41.259303000000003</v>
      </c>
      <c r="AH80">
        <v>116.280631</v>
      </c>
      <c r="AI80">
        <v>0</v>
      </c>
      <c r="AJ80">
        <v>0</v>
      </c>
      <c r="AK80">
        <v>25.586493999999998</v>
      </c>
      <c r="AL80">
        <v>0</v>
      </c>
      <c r="AM80">
        <v>15.748524</v>
      </c>
      <c r="AN80">
        <v>0.88695900000000005</v>
      </c>
      <c r="AO80">
        <v>0</v>
      </c>
      <c r="AP80">
        <v>1.7279409999999999</v>
      </c>
      <c r="AQ80">
        <v>41.023684000000003</v>
      </c>
      <c r="AR80">
        <v>45.739272</v>
      </c>
      <c r="AS80">
        <v>30.733129000000002</v>
      </c>
      <c r="AT80">
        <v>7.2262329999999997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77.722354000000024</v>
      </c>
      <c r="BA80">
        <f t="shared" si="4"/>
        <v>2233.5092769999997</v>
      </c>
      <c r="BD80">
        <v>5.72</v>
      </c>
      <c r="BE80">
        <v>1.88</v>
      </c>
      <c r="BF80">
        <v>2.92</v>
      </c>
      <c r="BG80">
        <v>1.77</v>
      </c>
      <c r="BH80">
        <v>9</v>
      </c>
      <c r="BI80">
        <v>1.27</v>
      </c>
      <c r="BJ80">
        <v>1.26</v>
      </c>
      <c r="BK80">
        <v>1.83</v>
      </c>
      <c r="BL80">
        <v>0</v>
      </c>
      <c r="BM80">
        <v>0.19</v>
      </c>
      <c r="BN80">
        <v>3.44</v>
      </c>
      <c r="BO80">
        <v>3.03</v>
      </c>
      <c r="BP80">
        <v>0.24</v>
      </c>
      <c r="BQ80">
        <v>1.95</v>
      </c>
      <c r="BR80">
        <v>1.03</v>
      </c>
      <c r="BS80">
        <v>1.56</v>
      </c>
      <c r="BT80">
        <v>2.5942379999999998</v>
      </c>
      <c r="BU80">
        <v>1.292867</v>
      </c>
      <c r="BV80">
        <v>2.1832349999999998</v>
      </c>
      <c r="BW80">
        <v>1.872044</v>
      </c>
      <c r="BX80">
        <v>0.944079</v>
      </c>
      <c r="BY80">
        <v>2.5857329999999998</v>
      </c>
      <c r="BZ80">
        <v>1.2790760000000001</v>
      </c>
      <c r="CA80">
        <v>0</v>
      </c>
      <c r="CB80">
        <v>4.9259999999999998E-3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4.4405650000000003</v>
      </c>
      <c r="CK80">
        <v>0.90098199999999995</v>
      </c>
      <c r="CL80">
        <v>1.867362</v>
      </c>
      <c r="CM80">
        <v>3.3835139999999999</v>
      </c>
      <c r="CN80">
        <v>3.4131680000000002</v>
      </c>
      <c r="CO80">
        <v>3.1718320000000002</v>
      </c>
      <c r="CP80">
        <v>4.102703</v>
      </c>
      <c r="CQ80">
        <v>0</v>
      </c>
      <c r="CR80">
        <v>0.81319799999999998</v>
      </c>
      <c r="CS80">
        <v>2.6914380000000002</v>
      </c>
      <c r="CT80">
        <v>0.477881</v>
      </c>
      <c r="CU80">
        <v>0.76400299999999999</v>
      </c>
      <c r="CV80">
        <v>0.92436600000000002</v>
      </c>
      <c r="CW80">
        <v>0.92514399999999997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77.722354000000024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325.57272</v>
      </c>
      <c r="L81">
        <v>421.62759999999997</v>
      </c>
      <c r="M81">
        <v>89.518784999999994</v>
      </c>
      <c r="N81">
        <v>114.78770799999999</v>
      </c>
      <c r="O81">
        <v>60.112765000000003</v>
      </c>
      <c r="P81">
        <v>76.729478999999998</v>
      </c>
      <c r="Q81">
        <v>13.883552999999999</v>
      </c>
      <c r="R81">
        <v>40.208396999999998</v>
      </c>
      <c r="S81">
        <v>17.389633</v>
      </c>
      <c r="T81">
        <v>0.53956000000000004</v>
      </c>
      <c r="U81">
        <v>336.23741200000001</v>
      </c>
      <c r="V81">
        <v>18.481857000000002</v>
      </c>
      <c r="W81">
        <v>33.529134999999997</v>
      </c>
      <c r="X81">
        <v>142.131305</v>
      </c>
      <c r="Y81">
        <v>0</v>
      </c>
      <c r="Z81">
        <v>6.3145860000000003</v>
      </c>
      <c r="AA81">
        <v>13.472619999999999</v>
      </c>
      <c r="AB81">
        <v>26.341089</v>
      </c>
      <c r="AC81">
        <v>19.336625000000002</v>
      </c>
      <c r="AD81">
        <v>9.0856080000000006</v>
      </c>
      <c r="AE81">
        <v>0</v>
      </c>
      <c r="AF81">
        <v>25.063222</v>
      </c>
      <c r="AG81">
        <v>41.259303000000003</v>
      </c>
      <c r="AH81">
        <v>75.323486000000003</v>
      </c>
      <c r="AI81">
        <v>0</v>
      </c>
      <c r="AJ81">
        <v>0</v>
      </c>
      <c r="AK81">
        <v>25.586493999999998</v>
      </c>
      <c r="AL81">
        <v>0</v>
      </c>
      <c r="AM81">
        <v>10.52027</v>
      </c>
      <c r="AN81">
        <v>0.88695900000000005</v>
      </c>
      <c r="AO81">
        <v>0</v>
      </c>
      <c r="AP81">
        <v>1.7279409999999999</v>
      </c>
      <c r="AQ81">
        <v>27.349122999999999</v>
      </c>
      <c r="AR81">
        <v>45.739272</v>
      </c>
      <c r="AS81">
        <v>30.733129000000002</v>
      </c>
      <c r="AT81">
        <v>7.2262329999999997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76.975862000000021</v>
      </c>
      <c r="BA81">
        <f t="shared" si="4"/>
        <v>2133.6917309999999</v>
      </c>
      <c r="BD81">
        <v>5.72</v>
      </c>
      <c r="BE81">
        <v>1.88</v>
      </c>
      <c r="BF81">
        <v>2.92</v>
      </c>
      <c r="BG81">
        <v>1.77</v>
      </c>
      <c r="BH81">
        <v>9</v>
      </c>
      <c r="BI81">
        <v>1.27</v>
      </c>
      <c r="BJ81">
        <v>1.26</v>
      </c>
      <c r="BK81">
        <v>1.83</v>
      </c>
      <c r="BL81">
        <v>0</v>
      </c>
      <c r="BM81">
        <v>0.19</v>
      </c>
      <c r="BN81">
        <v>3.44</v>
      </c>
      <c r="BO81">
        <v>3.09</v>
      </c>
      <c r="BP81">
        <v>0.24</v>
      </c>
      <c r="BQ81">
        <v>1.95</v>
      </c>
      <c r="BR81">
        <v>1.03</v>
      </c>
      <c r="BS81">
        <v>1.56</v>
      </c>
      <c r="BT81">
        <v>2.5942379999999998</v>
      </c>
      <c r="BU81">
        <v>1.292867</v>
      </c>
      <c r="BV81">
        <v>2.1416490000000001</v>
      </c>
      <c r="BW81">
        <v>1.872044</v>
      </c>
      <c r="BX81">
        <v>0.944079</v>
      </c>
      <c r="BY81">
        <v>2.5857329999999998</v>
      </c>
      <c r="BZ81">
        <v>1.2790760000000001</v>
      </c>
      <c r="CA81">
        <v>0</v>
      </c>
      <c r="CB81">
        <v>4.9259999999999998E-3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4.4405650000000003</v>
      </c>
      <c r="CK81">
        <v>0.90098199999999995</v>
      </c>
      <c r="CL81">
        <v>1.867362</v>
      </c>
      <c r="CM81">
        <v>3.3835139999999999</v>
      </c>
      <c r="CN81">
        <v>3.4131680000000002</v>
      </c>
      <c r="CO81">
        <v>3.1718320000000002</v>
      </c>
      <c r="CP81">
        <v>4.102703</v>
      </c>
      <c r="CQ81">
        <v>0</v>
      </c>
      <c r="CR81">
        <v>0.81319799999999998</v>
      </c>
      <c r="CS81">
        <v>2.6914380000000002</v>
      </c>
      <c r="CT81">
        <v>0.477881</v>
      </c>
      <c r="CU81">
        <v>0.32597399999999999</v>
      </c>
      <c r="CV81">
        <v>0.59748900000000005</v>
      </c>
      <c r="CW81">
        <v>0.92514399999999997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76.975862000000021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325.57272</v>
      </c>
      <c r="L82">
        <v>421.62759999999997</v>
      </c>
      <c r="M82">
        <v>89.518784999999994</v>
      </c>
      <c r="N82">
        <v>114.78770799999999</v>
      </c>
      <c r="O82">
        <v>60.112765000000003</v>
      </c>
      <c r="P82">
        <v>76.729478999999998</v>
      </c>
      <c r="Q82">
        <v>13.883552999999999</v>
      </c>
      <c r="R82">
        <v>40.208396999999998</v>
      </c>
      <c r="S82">
        <v>17.389633</v>
      </c>
      <c r="T82">
        <v>0.53956000000000004</v>
      </c>
      <c r="U82">
        <v>336.23741200000001</v>
      </c>
      <c r="V82">
        <v>18.481857000000002</v>
      </c>
      <c r="W82">
        <v>33.529134999999997</v>
      </c>
      <c r="X82">
        <v>142.131305</v>
      </c>
      <c r="Y82">
        <v>0</v>
      </c>
      <c r="Z82">
        <v>6.3145860000000003</v>
      </c>
      <c r="AA82">
        <v>3.6535920000000002</v>
      </c>
      <c r="AB82">
        <v>26.341089</v>
      </c>
      <c r="AC82">
        <v>9.6587809999999994</v>
      </c>
      <c r="AD82">
        <v>6.5837750000000002</v>
      </c>
      <c r="AE82">
        <v>0</v>
      </c>
      <c r="AF82">
        <v>25.063222</v>
      </c>
      <c r="AG82">
        <v>41.259303000000003</v>
      </c>
      <c r="AH82">
        <v>56.492614000000003</v>
      </c>
      <c r="AI82">
        <v>0</v>
      </c>
      <c r="AJ82">
        <v>0</v>
      </c>
      <c r="AK82">
        <v>25.586493999999998</v>
      </c>
      <c r="AL82">
        <v>0</v>
      </c>
      <c r="AM82">
        <v>5.260135</v>
      </c>
      <c r="AN82">
        <v>0.88695900000000005</v>
      </c>
      <c r="AO82">
        <v>0</v>
      </c>
      <c r="AP82">
        <v>1.7279409999999999</v>
      </c>
      <c r="AQ82">
        <v>13.674561000000001</v>
      </c>
      <c r="AR82">
        <v>45.739272</v>
      </c>
      <c r="AS82">
        <v>30.733129000000002</v>
      </c>
      <c r="AT82">
        <v>7.2262329999999997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76.50252500000002</v>
      </c>
      <c r="BA82">
        <f t="shared" si="4"/>
        <v>2073.4541199999999</v>
      </c>
      <c r="BD82">
        <v>5.72</v>
      </c>
      <c r="BE82">
        <v>1.88</v>
      </c>
      <c r="BF82">
        <v>2.92</v>
      </c>
      <c r="BG82">
        <v>1.77</v>
      </c>
      <c r="BH82">
        <v>9</v>
      </c>
      <c r="BI82">
        <v>1.27</v>
      </c>
      <c r="BJ82">
        <v>1.26</v>
      </c>
      <c r="BK82">
        <v>1.83</v>
      </c>
      <c r="BL82">
        <v>0</v>
      </c>
      <c r="BM82">
        <v>0.19</v>
      </c>
      <c r="BN82">
        <v>3.44</v>
      </c>
      <c r="BO82">
        <v>3.09</v>
      </c>
      <c r="BP82">
        <v>0.24</v>
      </c>
      <c r="BQ82">
        <v>1.95</v>
      </c>
      <c r="BR82">
        <v>1.03</v>
      </c>
      <c r="BS82">
        <v>1.56</v>
      </c>
      <c r="BT82">
        <v>2.5942379999999998</v>
      </c>
      <c r="BU82">
        <v>1.292867</v>
      </c>
      <c r="BV82">
        <v>2.1416490000000001</v>
      </c>
      <c r="BW82">
        <v>1.872044</v>
      </c>
      <c r="BX82">
        <v>0.944079</v>
      </c>
      <c r="BY82">
        <v>2.5857329999999998</v>
      </c>
      <c r="BZ82">
        <v>1.2790760000000001</v>
      </c>
      <c r="CA82">
        <v>0</v>
      </c>
      <c r="CB82">
        <v>4.9259999999999998E-3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4.4405650000000003</v>
      </c>
      <c r="CK82">
        <v>0.90098199999999995</v>
      </c>
      <c r="CL82">
        <v>1.867362</v>
      </c>
      <c r="CM82">
        <v>3.3835139999999999</v>
      </c>
      <c r="CN82">
        <v>3.4131680000000002</v>
      </c>
      <c r="CO82">
        <v>3.1718320000000002</v>
      </c>
      <c r="CP82">
        <v>4.102703</v>
      </c>
      <c r="CQ82">
        <v>0</v>
      </c>
      <c r="CR82">
        <v>0.81319799999999998</v>
      </c>
      <c r="CS82">
        <v>2.6914380000000002</v>
      </c>
      <c r="CT82">
        <v>0.477881</v>
      </c>
      <c r="CU82">
        <v>0</v>
      </c>
      <c r="CV82">
        <v>0.45012600000000003</v>
      </c>
      <c r="CW82">
        <v>0.92514399999999997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76.50252500000002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325.57272</v>
      </c>
      <c r="L83">
        <v>357.72211399999998</v>
      </c>
      <c r="M83">
        <v>89.518784999999994</v>
      </c>
      <c r="N83">
        <v>114.78770799999999</v>
      </c>
      <c r="O83">
        <v>60.112765000000003</v>
      </c>
      <c r="P83">
        <v>76.729478999999998</v>
      </c>
      <c r="Q83">
        <v>13.883552999999999</v>
      </c>
      <c r="R83">
        <v>40.208396999999998</v>
      </c>
      <c r="S83">
        <v>17.389633</v>
      </c>
      <c r="T83">
        <v>0.53956000000000004</v>
      </c>
      <c r="U83">
        <v>336.23741200000001</v>
      </c>
      <c r="V83">
        <v>18.481857000000002</v>
      </c>
      <c r="W83">
        <v>33.529134999999997</v>
      </c>
      <c r="X83">
        <v>142.131305</v>
      </c>
      <c r="Y83">
        <v>0</v>
      </c>
      <c r="Z83">
        <v>6.3145860000000003</v>
      </c>
      <c r="AA83">
        <v>0</v>
      </c>
      <c r="AB83">
        <v>26.341089</v>
      </c>
      <c r="AC83">
        <v>9.6587809999999994</v>
      </c>
      <c r="AD83">
        <v>0</v>
      </c>
      <c r="AE83">
        <v>0</v>
      </c>
      <c r="AF83">
        <v>25.063222</v>
      </c>
      <c r="AG83">
        <v>41.259303000000003</v>
      </c>
      <c r="AH83">
        <v>37.661743000000001</v>
      </c>
      <c r="AI83">
        <v>0</v>
      </c>
      <c r="AJ83">
        <v>0</v>
      </c>
      <c r="AK83">
        <v>25.586493999999998</v>
      </c>
      <c r="AL83">
        <v>0</v>
      </c>
      <c r="AM83">
        <v>5.260135</v>
      </c>
      <c r="AN83">
        <v>0.88695900000000005</v>
      </c>
      <c r="AO83">
        <v>0</v>
      </c>
      <c r="AP83">
        <v>1.7279409999999999</v>
      </c>
      <c r="AQ83">
        <v>0</v>
      </c>
      <c r="AR83">
        <v>45.739272</v>
      </c>
      <c r="AS83">
        <v>30.733129000000002</v>
      </c>
      <c r="AT83">
        <v>7.2262329999999997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76.402483000000018</v>
      </c>
      <c r="BA83">
        <f t="shared" si="4"/>
        <v>1966.7057930000003</v>
      </c>
      <c r="BD83">
        <v>5.77</v>
      </c>
      <c r="BE83">
        <v>1.88</v>
      </c>
      <c r="BF83">
        <v>2.92</v>
      </c>
      <c r="BG83">
        <v>1.77</v>
      </c>
      <c r="BH83">
        <v>9</v>
      </c>
      <c r="BI83">
        <v>1.27</v>
      </c>
      <c r="BJ83">
        <v>1.26</v>
      </c>
      <c r="BK83">
        <v>1.83</v>
      </c>
      <c r="BL83">
        <v>0</v>
      </c>
      <c r="BM83">
        <v>0.19</v>
      </c>
      <c r="BN83">
        <v>3.44</v>
      </c>
      <c r="BO83">
        <v>3.09</v>
      </c>
      <c r="BP83">
        <v>0.24</v>
      </c>
      <c r="BQ83">
        <v>1.95</v>
      </c>
      <c r="BR83">
        <v>1.03</v>
      </c>
      <c r="BS83">
        <v>1.56</v>
      </c>
      <c r="BT83">
        <v>2.5942379999999998</v>
      </c>
      <c r="BU83">
        <v>1.292867</v>
      </c>
      <c r="BV83">
        <v>2.1416490000000001</v>
      </c>
      <c r="BW83">
        <v>1.872044</v>
      </c>
      <c r="BX83">
        <v>0.944079</v>
      </c>
      <c r="BY83">
        <v>2.5857329999999998</v>
      </c>
      <c r="BZ83">
        <v>1.2790760000000001</v>
      </c>
      <c r="CA83">
        <v>0</v>
      </c>
      <c r="CB83">
        <v>4.9259999999999998E-3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4.4405650000000003</v>
      </c>
      <c r="CK83">
        <v>0.90098199999999995</v>
      </c>
      <c r="CL83">
        <v>1.867362</v>
      </c>
      <c r="CM83">
        <v>3.3835139999999999</v>
      </c>
      <c r="CN83">
        <v>3.4131680000000002</v>
      </c>
      <c r="CO83">
        <v>3.1718320000000002</v>
      </c>
      <c r="CP83">
        <v>4.102703</v>
      </c>
      <c r="CQ83">
        <v>0</v>
      </c>
      <c r="CR83">
        <v>0.81319799999999998</v>
      </c>
      <c r="CS83">
        <v>2.6914380000000002</v>
      </c>
      <c r="CT83">
        <v>0.477881</v>
      </c>
      <c r="CU83">
        <v>0</v>
      </c>
      <c r="CV83">
        <v>0.30008400000000002</v>
      </c>
      <c r="CW83">
        <v>0.92514399999999997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76.402483000000018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325.57272</v>
      </c>
      <c r="L84">
        <v>357.72211399999998</v>
      </c>
      <c r="M84">
        <v>89.518784999999994</v>
      </c>
      <c r="N84">
        <v>114.78770799999999</v>
      </c>
      <c r="O84">
        <v>60.112765000000003</v>
      </c>
      <c r="P84">
        <v>76.729478999999998</v>
      </c>
      <c r="Q84">
        <v>13.883552999999999</v>
      </c>
      <c r="R84">
        <v>40.208396999999998</v>
      </c>
      <c r="S84">
        <v>17.389633</v>
      </c>
      <c r="T84">
        <v>0.53956000000000004</v>
      </c>
      <c r="U84">
        <v>336.23741200000001</v>
      </c>
      <c r="V84">
        <v>18.481857000000002</v>
      </c>
      <c r="W84">
        <v>33.529134999999997</v>
      </c>
      <c r="X84">
        <v>142.131305</v>
      </c>
      <c r="Y84">
        <v>0</v>
      </c>
      <c r="Z84">
        <v>6.3145860000000003</v>
      </c>
      <c r="AA84">
        <v>0</v>
      </c>
      <c r="AB84">
        <v>13.103688999999999</v>
      </c>
      <c r="AC84">
        <v>9.6587809999999994</v>
      </c>
      <c r="AD84">
        <v>0</v>
      </c>
      <c r="AE84">
        <v>0</v>
      </c>
      <c r="AF84">
        <v>25.063222</v>
      </c>
      <c r="AG84">
        <v>41.259303000000003</v>
      </c>
      <c r="AH84">
        <v>29.752776999999998</v>
      </c>
      <c r="AI84">
        <v>0</v>
      </c>
      <c r="AJ84">
        <v>0</v>
      </c>
      <c r="AK84">
        <v>25.586493999999998</v>
      </c>
      <c r="AL84">
        <v>0</v>
      </c>
      <c r="AM84">
        <v>5.260135</v>
      </c>
      <c r="AN84">
        <v>0.88695900000000005</v>
      </c>
      <c r="AO84">
        <v>0</v>
      </c>
      <c r="AP84">
        <v>1.7279409999999999</v>
      </c>
      <c r="AQ84">
        <v>0</v>
      </c>
      <c r="AR84">
        <v>45.739272</v>
      </c>
      <c r="AS84">
        <v>30.733129000000002</v>
      </c>
      <c r="AT84">
        <v>7.2262329999999997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76.338179000000025</v>
      </c>
      <c r="BA84">
        <f t="shared" si="4"/>
        <v>1945.4951230000001</v>
      </c>
      <c r="BD84">
        <v>5.77</v>
      </c>
      <c r="BE84">
        <v>1.88</v>
      </c>
      <c r="BF84">
        <v>2.92</v>
      </c>
      <c r="BG84">
        <v>1.77</v>
      </c>
      <c r="BH84">
        <v>9</v>
      </c>
      <c r="BI84">
        <v>1.27</v>
      </c>
      <c r="BJ84">
        <v>1.26</v>
      </c>
      <c r="BK84">
        <v>1.83</v>
      </c>
      <c r="BL84">
        <v>0</v>
      </c>
      <c r="BM84">
        <v>0.19</v>
      </c>
      <c r="BN84">
        <v>3.44</v>
      </c>
      <c r="BO84">
        <v>3.09</v>
      </c>
      <c r="BP84">
        <v>0.24</v>
      </c>
      <c r="BQ84">
        <v>1.95</v>
      </c>
      <c r="BR84">
        <v>1.03</v>
      </c>
      <c r="BS84">
        <v>1.56</v>
      </c>
      <c r="BT84">
        <v>2.5942379999999998</v>
      </c>
      <c r="BU84">
        <v>1.292867</v>
      </c>
      <c r="BV84">
        <v>2.1416490000000001</v>
      </c>
      <c r="BW84">
        <v>1.872044</v>
      </c>
      <c r="BX84">
        <v>0.944079</v>
      </c>
      <c r="BY84">
        <v>2.5857329999999998</v>
      </c>
      <c r="BZ84">
        <v>1.2790760000000001</v>
      </c>
      <c r="CA84">
        <v>0</v>
      </c>
      <c r="CB84">
        <v>4.9259999999999998E-3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4.4405650000000003</v>
      </c>
      <c r="CK84">
        <v>0.90098199999999995</v>
      </c>
      <c r="CL84">
        <v>1.867362</v>
      </c>
      <c r="CM84">
        <v>3.3835139999999999</v>
      </c>
      <c r="CN84">
        <v>3.4131680000000002</v>
      </c>
      <c r="CO84">
        <v>3.1718320000000002</v>
      </c>
      <c r="CP84">
        <v>4.102703</v>
      </c>
      <c r="CQ84">
        <v>0</v>
      </c>
      <c r="CR84">
        <v>0.81319799999999998</v>
      </c>
      <c r="CS84">
        <v>2.6914380000000002</v>
      </c>
      <c r="CT84">
        <v>0.477881</v>
      </c>
      <c r="CU84">
        <v>0</v>
      </c>
      <c r="CV84">
        <v>0.23577999999999999</v>
      </c>
      <c r="CW84">
        <v>0.92514399999999997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76.338179000000025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325.57272</v>
      </c>
      <c r="L85">
        <v>386.62711400000001</v>
      </c>
      <c r="M85">
        <v>89.518784999999994</v>
      </c>
      <c r="N85">
        <v>114.78770799999999</v>
      </c>
      <c r="O85">
        <v>60.112765000000003</v>
      </c>
      <c r="P85">
        <v>76.729478999999998</v>
      </c>
      <c r="Q85">
        <v>13.883552999999999</v>
      </c>
      <c r="R85">
        <v>40.208396999999998</v>
      </c>
      <c r="S85">
        <v>17.389633</v>
      </c>
      <c r="T85">
        <v>0.53956000000000004</v>
      </c>
      <c r="U85">
        <v>336.23741200000001</v>
      </c>
      <c r="V85">
        <v>18.481857000000002</v>
      </c>
      <c r="W85">
        <v>33.529134999999997</v>
      </c>
      <c r="X85">
        <v>142.131305</v>
      </c>
      <c r="Y85">
        <v>0</v>
      </c>
      <c r="Z85">
        <v>6.3145860000000003</v>
      </c>
      <c r="AA85">
        <v>0</v>
      </c>
      <c r="AB85">
        <v>13.103688999999999</v>
      </c>
      <c r="AC85">
        <v>9.6587809999999994</v>
      </c>
      <c r="AD85">
        <v>0</v>
      </c>
      <c r="AE85">
        <v>0</v>
      </c>
      <c r="AF85">
        <v>25.063222</v>
      </c>
      <c r="AG85">
        <v>41.259303000000003</v>
      </c>
      <c r="AH85">
        <v>18.830870999999998</v>
      </c>
      <c r="AI85">
        <v>0</v>
      </c>
      <c r="AJ85">
        <v>0</v>
      </c>
      <c r="AK85">
        <v>25.586493999999998</v>
      </c>
      <c r="AL85">
        <v>0</v>
      </c>
      <c r="AM85">
        <v>5.260135</v>
      </c>
      <c r="AN85">
        <v>0.88695900000000005</v>
      </c>
      <c r="AO85">
        <v>0</v>
      </c>
      <c r="AP85">
        <v>0</v>
      </c>
      <c r="AQ85">
        <v>0</v>
      </c>
      <c r="AR85">
        <v>42.548160000000003</v>
      </c>
      <c r="AS85">
        <v>30.733129000000002</v>
      </c>
      <c r="AT85">
        <v>7.2262329999999997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76.252441000000019</v>
      </c>
      <c r="BA85">
        <f t="shared" si="4"/>
        <v>1958.4734259999998</v>
      </c>
      <c r="BD85">
        <v>5.77</v>
      </c>
      <c r="BE85">
        <v>1.88</v>
      </c>
      <c r="BF85">
        <v>2.92</v>
      </c>
      <c r="BG85">
        <v>1.77</v>
      </c>
      <c r="BH85">
        <v>9</v>
      </c>
      <c r="BI85">
        <v>1.27</v>
      </c>
      <c r="BJ85">
        <v>1.26</v>
      </c>
      <c r="BK85">
        <v>1.83</v>
      </c>
      <c r="BL85">
        <v>0</v>
      </c>
      <c r="BM85">
        <v>0.19</v>
      </c>
      <c r="BN85">
        <v>3.44</v>
      </c>
      <c r="BO85">
        <v>3.09</v>
      </c>
      <c r="BP85">
        <v>0.24</v>
      </c>
      <c r="BQ85">
        <v>1.95</v>
      </c>
      <c r="BR85">
        <v>1.03</v>
      </c>
      <c r="BS85">
        <v>1.56</v>
      </c>
      <c r="BT85">
        <v>2.5942379999999998</v>
      </c>
      <c r="BU85">
        <v>1.292867</v>
      </c>
      <c r="BV85">
        <v>2.1416490000000001</v>
      </c>
      <c r="BW85">
        <v>1.872044</v>
      </c>
      <c r="BX85">
        <v>0.944079</v>
      </c>
      <c r="BY85">
        <v>2.5857329999999998</v>
      </c>
      <c r="BZ85">
        <v>1.2790760000000001</v>
      </c>
      <c r="CA85">
        <v>0</v>
      </c>
      <c r="CB85">
        <v>4.9259999999999998E-3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4.4405650000000003</v>
      </c>
      <c r="CK85">
        <v>0.90098199999999995</v>
      </c>
      <c r="CL85">
        <v>1.867362</v>
      </c>
      <c r="CM85">
        <v>3.3835139999999999</v>
      </c>
      <c r="CN85">
        <v>3.4131680000000002</v>
      </c>
      <c r="CO85">
        <v>3.1718320000000002</v>
      </c>
      <c r="CP85">
        <v>4.102703</v>
      </c>
      <c r="CQ85">
        <v>0</v>
      </c>
      <c r="CR85">
        <v>0.81319799999999998</v>
      </c>
      <c r="CS85">
        <v>2.6914380000000002</v>
      </c>
      <c r="CT85">
        <v>0.477881</v>
      </c>
      <c r="CU85">
        <v>0</v>
      </c>
      <c r="CV85">
        <v>0.15004200000000001</v>
      </c>
      <c r="CW85">
        <v>0.92514399999999997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76.252441000000019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325.57272</v>
      </c>
      <c r="L86">
        <v>386.62711400000001</v>
      </c>
      <c r="M86">
        <v>89.518784999999994</v>
      </c>
      <c r="N86">
        <v>114.78770799999999</v>
      </c>
      <c r="O86">
        <v>60.112765000000003</v>
      </c>
      <c r="P86">
        <v>76.729478999999998</v>
      </c>
      <c r="Q86">
        <v>13.883552999999999</v>
      </c>
      <c r="R86">
        <v>40.208396999999998</v>
      </c>
      <c r="S86">
        <v>17.389633</v>
      </c>
      <c r="T86">
        <v>0.53956000000000004</v>
      </c>
      <c r="U86">
        <v>336.23741200000001</v>
      </c>
      <c r="V86">
        <v>18.481857000000002</v>
      </c>
      <c r="W86">
        <v>33.529134999999997</v>
      </c>
      <c r="X86">
        <v>142.131305</v>
      </c>
      <c r="Y86">
        <v>0</v>
      </c>
      <c r="Z86">
        <v>6.3145860000000003</v>
      </c>
      <c r="AA86">
        <v>0</v>
      </c>
      <c r="AB86">
        <v>13.103688999999999</v>
      </c>
      <c r="AC86">
        <v>9.6587809999999994</v>
      </c>
      <c r="AD86">
        <v>0</v>
      </c>
      <c r="AE86">
        <v>0</v>
      </c>
      <c r="AF86">
        <v>25.063222</v>
      </c>
      <c r="AG86">
        <v>41.259303000000003</v>
      </c>
      <c r="AH86">
        <v>0</v>
      </c>
      <c r="AI86">
        <v>0</v>
      </c>
      <c r="AJ86">
        <v>0</v>
      </c>
      <c r="AK86">
        <v>25.586493999999998</v>
      </c>
      <c r="AL86">
        <v>0</v>
      </c>
      <c r="AM86">
        <v>5.260135</v>
      </c>
      <c r="AN86">
        <v>0.88695900000000005</v>
      </c>
      <c r="AO86">
        <v>0</v>
      </c>
      <c r="AP86">
        <v>0</v>
      </c>
      <c r="AQ86">
        <v>0</v>
      </c>
      <c r="AR86">
        <v>42.548160000000003</v>
      </c>
      <c r="AS86">
        <v>30.733129000000002</v>
      </c>
      <c r="AT86">
        <v>7.2262329999999997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76.10239900000002</v>
      </c>
      <c r="BA86">
        <f t="shared" si="4"/>
        <v>1939.4925129999999</v>
      </c>
      <c r="BD86">
        <v>5.77</v>
      </c>
      <c r="BE86">
        <v>1.88</v>
      </c>
      <c r="BF86">
        <v>2.92</v>
      </c>
      <c r="BG86">
        <v>1.77</v>
      </c>
      <c r="BH86">
        <v>9</v>
      </c>
      <c r="BI86">
        <v>1.27</v>
      </c>
      <c r="BJ86">
        <v>1.26</v>
      </c>
      <c r="BK86">
        <v>1.83</v>
      </c>
      <c r="BL86">
        <v>0</v>
      </c>
      <c r="BM86">
        <v>0.19</v>
      </c>
      <c r="BN86">
        <v>3.44</v>
      </c>
      <c r="BO86">
        <v>3.09</v>
      </c>
      <c r="BP86">
        <v>0.24</v>
      </c>
      <c r="BQ86">
        <v>1.95</v>
      </c>
      <c r="BR86">
        <v>1.03</v>
      </c>
      <c r="BS86">
        <v>1.56</v>
      </c>
      <c r="BT86">
        <v>2.5942379999999998</v>
      </c>
      <c r="BU86">
        <v>1.292867</v>
      </c>
      <c r="BV86">
        <v>2.1416490000000001</v>
      </c>
      <c r="BW86">
        <v>1.872044</v>
      </c>
      <c r="BX86">
        <v>0.944079</v>
      </c>
      <c r="BY86">
        <v>2.5857329999999998</v>
      </c>
      <c r="BZ86">
        <v>1.2790760000000001</v>
      </c>
      <c r="CA86">
        <v>0</v>
      </c>
      <c r="CB86">
        <v>4.9259999999999998E-3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4.4405650000000003</v>
      </c>
      <c r="CK86">
        <v>0.90098199999999995</v>
      </c>
      <c r="CL86">
        <v>1.867362</v>
      </c>
      <c r="CM86">
        <v>3.3835139999999999</v>
      </c>
      <c r="CN86">
        <v>3.4131680000000002</v>
      </c>
      <c r="CO86">
        <v>3.1718320000000002</v>
      </c>
      <c r="CP86">
        <v>4.102703</v>
      </c>
      <c r="CQ86">
        <v>0</v>
      </c>
      <c r="CR86">
        <v>0.81319799999999998</v>
      </c>
      <c r="CS86">
        <v>2.6914380000000002</v>
      </c>
      <c r="CT86">
        <v>0.477881</v>
      </c>
      <c r="CU86">
        <v>0</v>
      </c>
      <c r="CV86">
        <v>0</v>
      </c>
      <c r="CW86">
        <v>0.92514399999999997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76.10239900000002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325.57272</v>
      </c>
      <c r="L87">
        <v>386.62711400000001</v>
      </c>
      <c r="M87">
        <v>89.518784999999994</v>
      </c>
      <c r="N87">
        <v>114.78770799999999</v>
      </c>
      <c r="O87">
        <v>60.112765000000003</v>
      </c>
      <c r="P87">
        <v>76.729478999999998</v>
      </c>
      <c r="Q87">
        <v>13.883552999999999</v>
      </c>
      <c r="R87">
        <v>40.208396999999998</v>
      </c>
      <c r="S87">
        <v>17.389633</v>
      </c>
      <c r="T87">
        <v>0.53956000000000004</v>
      </c>
      <c r="U87">
        <v>336.23741200000001</v>
      </c>
      <c r="V87">
        <v>18.481857000000002</v>
      </c>
      <c r="W87">
        <v>33.529134999999997</v>
      </c>
      <c r="X87">
        <v>142.131305</v>
      </c>
      <c r="Y87">
        <v>0</v>
      </c>
      <c r="Z87">
        <v>6.3145860000000003</v>
      </c>
      <c r="AA87">
        <v>0</v>
      </c>
      <c r="AB87">
        <v>13.103688999999999</v>
      </c>
      <c r="AC87">
        <v>9.6587809999999994</v>
      </c>
      <c r="AD87">
        <v>0</v>
      </c>
      <c r="AE87">
        <v>0</v>
      </c>
      <c r="AF87">
        <v>25.063222</v>
      </c>
      <c r="AG87">
        <v>41.259303000000003</v>
      </c>
      <c r="AH87">
        <v>0</v>
      </c>
      <c r="AI87">
        <v>0</v>
      </c>
      <c r="AJ87">
        <v>0</v>
      </c>
      <c r="AK87">
        <v>25.586493999999998</v>
      </c>
      <c r="AL87">
        <v>0</v>
      </c>
      <c r="AM87">
        <v>5.260135</v>
      </c>
      <c r="AN87">
        <v>0.88695900000000005</v>
      </c>
      <c r="AO87">
        <v>0</v>
      </c>
      <c r="AP87">
        <v>0</v>
      </c>
      <c r="AQ87">
        <v>0</v>
      </c>
      <c r="AR87">
        <v>38.293343999999998</v>
      </c>
      <c r="AS87">
        <v>30.733129000000002</v>
      </c>
      <c r="AT87">
        <v>7.2262329999999997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76.140061000000017</v>
      </c>
      <c r="BA87">
        <f t="shared" si="4"/>
        <v>1935.2753589999998</v>
      </c>
      <c r="BD87">
        <v>5.72</v>
      </c>
      <c r="BE87">
        <v>1.88</v>
      </c>
      <c r="BF87">
        <v>2.92</v>
      </c>
      <c r="BG87">
        <v>1.77</v>
      </c>
      <c r="BH87">
        <v>9</v>
      </c>
      <c r="BI87">
        <v>1.27</v>
      </c>
      <c r="BJ87">
        <v>1.26</v>
      </c>
      <c r="BK87">
        <v>1.83</v>
      </c>
      <c r="BL87">
        <v>0</v>
      </c>
      <c r="BM87">
        <v>0.19</v>
      </c>
      <c r="BN87">
        <v>3.44</v>
      </c>
      <c r="BO87">
        <v>3.09</v>
      </c>
      <c r="BP87">
        <v>0.24</v>
      </c>
      <c r="BQ87">
        <v>1.95</v>
      </c>
      <c r="BR87">
        <v>1.03</v>
      </c>
      <c r="BS87">
        <v>1.56</v>
      </c>
      <c r="BT87">
        <v>2.5942379999999998</v>
      </c>
      <c r="BU87">
        <v>1.292867</v>
      </c>
      <c r="BV87">
        <v>2.2155200000000002</v>
      </c>
      <c r="BW87">
        <v>1.872044</v>
      </c>
      <c r="BX87">
        <v>0.944079</v>
      </c>
      <c r="BY87">
        <v>2.5857329999999998</v>
      </c>
      <c r="BZ87">
        <v>1.2790760000000001</v>
      </c>
      <c r="CA87">
        <v>0</v>
      </c>
      <c r="CB87">
        <v>4.9259999999999998E-3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4.4405650000000003</v>
      </c>
      <c r="CK87">
        <v>0.90098199999999995</v>
      </c>
      <c r="CL87">
        <v>1.867362</v>
      </c>
      <c r="CM87">
        <v>3.3835139999999999</v>
      </c>
      <c r="CN87">
        <v>3.4131680000000002</v>
      </c>
      <c r="CO87">
        <v>3.1718320000000002</v>
      </c>
      <c r="CP87">
        <v>4.102703</v>
      </c>
      <c r="CQ87">
        <v>1.3790999999999999E-2</v>
      </c>
      <c r="CR87">
        <v>0.81319799999999998</v>
      </c>
      <c r="CS87">
        <v>2.6914380000000002</v>
      </c>
      <c r="CT87">
        <v>0.477881</v>
      </c>
      <c r="CU87">
        <v>0</v>
      </c>
      <c r="CV87">
        <v>0</v>
      </c>
      <c r="CW87">
        <v>0.92514399999999997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76.140061000000017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325.57272</v>
      </c>
      <c r="L88">
        <v>386.62711400000001</v>
      </c>
      <c r="M88">
        <v>89.518784999999994</v>
      </c>
      <c r="N88">
        <v>114.78770799999999</v>
      </c>
      <c r="O88">
        <v>60.112765000000003</v>
      </c>
      <c r="P88">
        <v>76.729478999999998</v>
      </c>
      <c r="Q88">
        <v>13.883552999999999</v>
      </c>
      <c r="R88">
        <v>40.208396999999998</v>
      </c>
      <c r="S88">
        <v>17.389633</v>
      </c>
      <c r="T88">
        <v>0.53956000000000004</v>
      </c>
      <c r="U88">
        <v>336.23741200000001</v>
      </c>
      <c r="V88">
        <v>18.481857000000002</v>
      </c>
      <c r="W88">
        <v>33.529134999999997</v>
      </c>
      <c r="X88">
        <v>142.131305</v>
      </c>
      <c r="Y88">
        <v>0</v>
      </c>
      <c r="Z88">
        <v>6.3145860000000003</v>
      </c>
      <c r="AA88">
        <v>0</v>
      </c>
      <c r="AB88">
        <v>13.103688999999999</v>
      </c>
      <c r="AC88">
        <v>9.6587809999999994</v>
      </c>
      <c r="AD88">
        <v>0</v>
      </c>
      <c r="AE88">
        <v>0</v>
      </c>
      <c r="AF88">
        <v>25.063222</v>
      </c>
      <c r="AG88">
        <v>41.259303000000003</v>
      </c>
      <c r="AH88">
        <v>0</v>
      </c>
      <c r="AI88">
        <v>0</v>
      </c>
      <c r="AJ88">
        <v>0</v>
      </c>
      <c r="AK88">
        <v>25.586493999999998</v>
      </c>
      <c r="AL88">
        <v>0</v>
      </c>
      <c r="AM88">
        <v>5.260135</v>
      </c>
      <c r="AN88">
        <v>0.88695900000000005</v>
      </c>
      <c r="AO88">
        <v>0</v>
      </c>
      <c r="AP88">
        <v>0</v>
      </c>
      <c r="AQ88">
        <v>0</v>
      </c>
      <c r="AR88">
        <v>38.293343999999998</v>
      </c>
      <c r="AS88">
        <v>30.733129000000002</v>
      </c>
      <c r="AT88">
        <v>7.2262329999999997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76.206783000000016</v>
      </c>
      <c r="BA88">
        <f t="shared" si="4"/>
        <v>1935.3420809999998</v>
      </c>
      <c r="BD88">
        <v>5.72</v>
      </c>
      <c r="BE88">
        <v>1.88</v>
      </c>
      <c r="BF88">
        <v>2.92</v>
      </c>
      <c r="BG88">
        <v>1.77</v>
      </c>
      <c r="BH88">
        <v>9</v>
      </c>
      <c r="BI88">
        <v>1.27</v>
      </c>
      <c r="BJ88">
        <v>1.26</v>
      </c>
      <c r="BK88">
        <v>1.83</v>
      </c>
      <c r="BL88">
        <v>0</v>
      </c>
      <c r="BM88">
        <v>0.19</v>
      </c>
      <c r="BN88">
        <v>3.44</v>
      </c>
      <c r="BO88">
        <v>3.09</v>
      </c>
      <c r="BP88">
        <v>0.24</v>
      </c>
      <c r="BQ88">
        <v>1.95</v>
      </c>
      <c r="BR88">
        <v>1.03</v>
      </c>
      <c r="BS88">
        <v>1.56</v>
      </c>
      <c r="BT88">
        <v>2.5942379999999998</v>
      </c>
      <c r="BU88">
        <v>1.292867</v>
      </c>
      <c r="BV88">
        <v>2.2822420000000001</v>
      </c>
      <c r="BW88">
        <v>1.872044</v>
      </c>
      <c r="BX88">
        <v>0.944079</v>
      </c>
      <c r="BY88">
        <v>2.5857329999999998</v>
      </c>
      <c r="BZ88">
        <v>1.2790760000000001</v>
      </c>
      <c r="CA88">
        <v>0</v>
      </c>
      <c r="CB88">
        <v>4.9259999999999998E-3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4.4405650000000003</v>
      </c>
      <c r="CK88">
        <v>0.90098199999999995</v>
      </c>
      <c r="CL88">
        <v>1.867362</v>
      </c>
      <c r="CM88">
        <v>3.3835139999999999</v>
      </c>
      <c r="CN88">
        <v>3.4131680000000002</v>
      </c>
      <c r="CO88">
        <v>3.1718320000000002</v>
      </c>
      <c r="CP88">
        <v>4.102703</v>
      </c>
      <c r="CQ88">
        <v>1.3790999999999999E-2</v>
      </c>
      <c r="CR88">
        <v>0.81319799999999998</v>
      </c>
      <c r="CS88">
        <v>2.6914380000000002</v>
      </c>
      <c r="CT88">
        <v>0.477881</v>
      </c>
      <c r="CU88">
        <v>0</v>
      </c>
      <c r="CV88">
        <v>0</v>
      </c>
      <c r="CW88">
        <v>0.92514399999999997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76.206783000000016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325.57272</v>
      </c>
      <c r="L89">
        <v>421.636079</v>
      </c>
      <c r="M89">
        <v>89.518784999999994</v>
      </c>
      <c r="N89">
        <v>114.78770799999999</v>
      </c>
      <c r="O89">
        <v>60.112765000000003</v>
      </c>
      <c r="P89">
        <v>76.729478999999998</v>
      </c>
      <c r="Q89">
        <v>13.883552999999999</v>
      </c>
      <c r="R89">
        <v>40.208396999999998</v>
      </c>
      <c r="S89">
        <v>17.389633</v>
      </c>
      <c r="T89">
        <v>0.53956000000000004</v>
      </c>
      <c r="U89">
        <v>336.23741200000001</v>
      </c>
      <c r="V89">
        <v>18.481857000000002</v>
      </c>
      <c r="W89">
        <v>33.529134999999997</v>
      </c>
      <c r="X89">
        <v>142.131305</v>
      </c>
      <c r="Y89">
        <v>0</v>
      </c>
      <c r="Z89">
        <v>6.3145860000000003</v>
      </c>
      <c r="AA89">
        <v>13.472619999999999</v>
      </c>
      <c r="AB89">
        <v>13.103688999999999</v>
      </c>
      <c r="AC89">
        <v>9.6587809999999994</v>
      </c>
      <c r="AD89">
        <v>0</v>
      </c>
      <c r="AE89">
        <v>0</v>
      </c>
      <c r="AF89">
        <v>25.063222</v>
      </c>
      <c r="AG89">
        <v>41.259303000000003</v>
      </c>
      <c r="AH89">
        <v>0</v>
      </c>
      <c r="AI89">
        <v>0</v>
      </c>
      <c r="AJ89">
        <v>0</v>
      </c>
      <c r="AK89">
        <v>25.586493999999998</v>
      </c>
      <c r="AL89">
        <v>0</v>
      </c>
      <c r="AM89">
        <v>5.260135</v>
      </c>
      <c r="AN89">
        <v>0.90583100000000005</v>
      </c>
      <c r="AO89">
        <v>0</v>
      </c>
      <c r="AP89">
        <v>2.221638</v>
      </c>
      <c r="AQ89">
        <v>0</v>
      </c>
      <c r="AR89">
        <v>36.165936000000002</v>
      </c>
      <c r="AS89">
        <v>30.733129000000002</v>
      </c>
      <c r="AT89">
        <v>7.2262329999999997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76.21174000000002</v>
      </c>
      <c r="BA89">
        <f t="shared" si="4"/>
        <v>1983.9417249999999</v>
      </c>
      <c r="BD89">
        <v>5.72</v>
      </c>
      <c r="BE89">
        <v>1.88</v>
      </c>
      <c r="BF89">
        <v>2.92</v>
      </c>
      <c r="BG89">
        <v>1.77</v>
      </c>
      <c r="BH89">
        <v>9</v>
      </c>
      <c r="BI89">
        <v>1.27</v>
      </c>
      <c r="BJ89">
        <v>1.26</v>
      </c>
      <c r="BK89">
        <v>1.83</v>
      </c>
      <c r="BL89">
        <v>0</v>
      </c>
      <c r="BM89">
        <v>0.19</v>
      </c>
      <c r="BN89">
        <v>3.44</v>
      </c>
      <c r="BO89">
        <v>3.09</v>
      </c>
      <c r="BP89">
        <v>0.24</v>
      </c>
      <c r="BQ89">
        <v>1.95</v>
      </c>
      <c r="BR89">
        <v>1.03</v>
      </c>
      <c r="BS89">
        <v>1.56</v>
      </c>
      <c r="BT89">
        <v>2.5942379999999998</v>
      </c>
      <c r="BU89">
        <v>1.292867</v>
      </c>
      <c r="BV89">
        <v>2.2871990000000002</v>
      </c>
      <c r="BW89">
        <v>1.872044</v>
      </c>
      <c r="BX89">
        <v>0.944079</v>
      </c>
      <c r="BY89">
        <v>2.5857329999999998</v>
      </c>
      <c r="BZ89">
        <v>1.2790760000000001</v>
      </c>
      <c r="CA89">
        <v>0</v>
      </c>
      <c r="CB89">
        <v>4.9259999999999998E-3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4.4405650000000003</v>
      </c>
      <c r="CK89">
        <v>0.90098199999999995</v>
      </c>
      <c r="CL89">
        <v>1.867362</v>
      </c>
      <c r="CM89">
        <v>3.3835139999999999</v>
      </c>
      <c r="CN89">
        <v>3.4131680000000002</v>
      </c>
      <c r="CO89">
        <v>3.1718320000000002</v>
      </c>
      <c r="CP89">
        <v>4.102703</v>
      </c>
      <c r="CQ89">
        <v>1.3790999999999999E-2</v>
      </c>
      <c r="CR89">
        <v>0.81319799999999998</v>
      </c>
      <c r="CS89">
        <v>2.6914380000000002</v>
      </c>
      <c r="CT89">
        <v>0.477881</v>
      </c>
      <c r="CU89">
        <v>0</v>
      </c>
      <c r="CV89">
        <v>0</v>
      </c>
      <c r="CW89">
        <v>0.92514399999999997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76.21174000000002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325.57272</v>
      </c>
      <c r="L90">
        <v>421.636079</v>
      </c>
      <c r="M90">
        <v>89.518784999999994</v>
      </c>
      <c r="N90">
        <v>114.78770799999999</v>
      </c>
      <c r="O90">
        <v>60.112765000000003</v>
      </c>
      <c r="P90">
        <v>76.729478999999998</v>
      </c>
      <c r="Q90">
        <v>13.883552999999999</v>
      </c>
      <c r="R90">
        <v>40.208396999999998</v>
      </c>
      <c r="S90">
        <v>17.389633</v>
      </c>
      <c r="T90">
        <v>0.53956000000000004</v>
      </c>
      <c r="U90">
        <v>336.23741200000001</v>
      </c>
      <c r="V90">
        <v>18.481857000000002</v>
      </c>
      <c r="W90">
        <v>33.529134999999997</v>
      </c>
      <c r="X90">
        <v>142.131305</v>
      </c>
      <c r="Y90">
        <v>0</v>
      </c>
      <c r="Z90">
        <v>6.3145860000000003</v>
      </c>
      <c r="AA90">
        <v>24.357279999999999</v>
      </c>
      <c r="AB90">
        <v>0</v>
      </c>
      <c r="AC90">
        <v>9.6587809999999994</v>
      </c>
      <c r="AD90">
        <v>0</v>
      </c>
      <c r="AE90">
        <v>0</v>
      </c>
      <c r="AF90">
        <v>25.063222</v>
      </c>
      <c r="AG90">
        <v>41.259303000000003</v>
      </c>
      <c r="AH90">
        <v>0</v>
      </c>
      <c r="AI90">
        <v>0</v>
      </c>
      <c r="AJ90">
        <v>0</v>
      </c>
      <c r="AK90">
        <v>25.586493999999998</v>
      </c>
      <c r="AL90">
        <v>0</v>
      </c>
      <c r="AM90">
        <v>10.52027</v>
      </c>
      <c r="AN90">
        <v>0.90583100000000005</v>
      </c>
      <c r="AO90">
        <v>0</v>
      </c>
      <c r="AP90">
        <v>2.221638</v>
      </c>
      <c r="AQ90">
        <v>0</v>
      </c>
      <c r="AR90">
        <v>36.165936000000002</v>
      </c>
      <c r="AS90">
        <v>30.733129000000002</v>
      </c>
      <c r="AT90">
        <v>7.2262329999999997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76.21174000000002</v>
      </c>
      <c r="BA90">
        <f t="shared" si="4"/>
        <v>1986.9828309999998</v>
      </c>
      <c r="BD90">
        <v>5.72</v>
      </c>
      <c r="BE90">
        <v>1.88</v>
      </c>
      <c r="BF90">
        <v>2.92</v>
      </c>
      <c r="BG90">
        <v>1.77</v>
      </c>
      <c r="BH90">
        <v>9</v>
      </c>
      <c r="BI90">
        <v>1.27</v>
      </c>
      <c r="BJ90">
        <v>1.26</v>
      </c>
      <c r="BK90">
        <v>1.83</v>
      </c>
      <c r="BL90">
        <v>0</v>
      </c>
      <c r="BM90">
        <v>0.19</v>
      </c>
      <c r="BN90">
        <v>3.44</v>
      </c>
      <c r="BO90">
        <v>3.09</v>
      </c>
      <c r="BP90">
        <v>0.24</v>
      </c>
      <c r="BQ90">
        <v>1.95</v>
      </c>
      <c r="BR90">
        <v>1.03</v>
      </c>
      <c r="BS90">
        <v>1.56</v>
      </c>
      <c r="BT90">
        <v>2.5942379999999998</v>
      </c>
      <c r="BU90">
        <v>1.292867</v>
      </c>
      <c r="BV90">
        <v>2.2871990000000002</v>
      </c>
      <c r="BW90">
        <v>1.872044</v>
      </c>
      <c r="BX90">
        <v>0.944079</v>
      </c>
      <c r="BY90">
        <v>2.5857329999999998</v>
      </c>
      <c r="BZ90">
        <v>1.2790760000000001</v>
      </c>
      <c r="CA90">
        <v>0</v>
      </c>
      <c r="CB90">
        <v>4.9259999999999998E-3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4.4405650000000003</v>
      </c>
      <c r="CK90">
        <v>0.90098199999999995</v>
      </c>
      <c r="CL90">
        <v>1.867362</v>
      </c>
      <c r="CM90">
        <v>3.3835139999999999</v>
      </c>
      <c r="CN90">
        <v>3.4131680000000002</v>
      </c>
      <c r="CO90">
        <v>3.1718320000000002</v>
      </c>
      <c r="CP90">
        <v>4.102703</v>
      </c>
      <c r="CQ90">
        <v>1.3790999999999999E-2</v>
      </c>
      <c r="CR90">
        <v>0.81319799999999998</v>
      </c>
      <c r="CS90">
        <v>2.6914380000000002</v>
      </c>
      <c r="CT90">
        <v>0.477881</v>
      </c>
      <c r="CU90">
        <v>0</v>
      </c>
      <c r="CV90">
        <v>0</v>
      </c>
      <c r="CW90">
        <v>0.92514399999999997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76.21174000000002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330.078913</v>
      </c>
      <c r="L91">
        <v>421.636079</v>
      </c>
      <c r="M91">
        <v>89.518784999999994</v>
      </c>
      <c r="N91">
        <v>114.78770799999999</v>
      </c>
      <c r="O91">
        <v>60.112765000000003</v>
      </c>
      <c r="P91">
        <v>76.729478999999998</v>
      </c>
      <c r="Q91">
        <v>20.027504</v>
      </c>
      <c r="R91">
        <v>40.208396999999998</v>
      </c>
      <c r="S91">
        <v>25.265281999999999</v>
      </c>
      <c r="T91">
        <v>0.53956000000000004</v>
      </c>
      <c r="U91">
        <v>336.23741200000001</v>
      </c>
      <c r="V91">
        <v>18.481857000000002</v>
      </c>
      <c r="W91">
        <v>33.529134999999997</v>
      </c>
      <c r="X91">
        <v>142.131305</v>
      </c>
      <c r="Y91">
        <v>0</v>
      </c>
      <c r="Z91">
        <v>6.3145860000000003</v>
      </c>
      <c r="AA91">
        <v>27.073117</v>
      </c>
      <c r="AB91">
        <v>0</v>
      </c>
      <c r="AC91">
        <v>9.6587809999999994</v>
      </c>
      <c r="AD91">
        <v>0</v>
      </c>
      <c r="AE91">
        <v>0</v>
      </c>
      <c r="AF91">
        <v>16.056125999999999</v>
      </c>
      <c r="AG91">
        <v>41.259303000000003</v>
      </c>
      <c r="AH91">
        <v>0</v>
      </c>
      <c r="AI91">
        <v>0</v>
      </c>
      <c r="AJ91">
        <v>0</v>
      </c>
      <c r="AK91">
        <v>25.586493999999998</v>
      </c>
      <c r="AL91">
        <v>0</v>
      </c>
      <c r="AM91">
        <v>10.52027</v>
      </c>
      <c r="AN91">
        <v>0.90583100000000005</v>
      </c>
      <c r="AO91">
        <v>0</v>
      </c>
      <c r="AP91">
        <v>2.221638</v>
      </c>
      <c r="AQ91">
        <v>0</v>
      </c>
      <c r="AR91">
        <v>21.274080000000001</v>
      </c>
      <c r="AS91">
        <v>30.733129000000002</v>
      </c>
      <c r="AT91">
        <v>7.2262329999999997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76.289321000000015</v>
      </c>
      <c r="BA91">
        <f t="shared" si="4"/>
        <v>1984.4030899999998</v>
      </c>
      <c r="BD91">
        <v>5.72</v>
      </c>
      <c r="BE91">
        <v>1.88</v>
      </c>
      <c r="BF91">
        <v>2.92</v>
      </c>
      <c r="BG91">
        <v>1.77</v>
      </c>
      <c r="BH91">
        <v>9</v>
      </c>
      <c r="BI91">
        <v>1.29</v>
      </c>
      <c r="BJ91">
        <v>1.29</v>
      </c>
      <c r="BK91">
        <v>1.83</v>
      </c>
      <c r="BL91">
        <v>0</v>
      </c>
      <c r="BM91">
        <v>0.19</v>
      </c>
      <c r="BN91">
        <v>3.44</v>
      </c>
      <c r="BO91">
        <v>3.09</v>
      </c>
      <c r="BP91">
        <v>0.24</v>
      </c>
      <c r="BQ91">
        <v>1.95</v>
      </c>
      <c r="BR91">
        <v>1.03</v>
      </c>
      <c r="BS91">
        <v>1.56</v>
      </c>
      <c r="BT91">
        <v>2.5942379999999998</v>
      </c>
      <c r="BU91">
        <v>1.292867</v>
      </c>
      <c r="BV91">
        <v>2.2871990000000002</v>
      </c>
      <c r="BW91">
        <v>1.872044</v>
      </c>
      <c r="BX91">
        <v>0.944079</v>
      </c>
      <c r="BY91">
        <v>2.5857329999999998</v>
      </c>
      <c r="BZ91">
        <v>1.2790760000000001</v>
      </c>
      <c r="CA91">
        <v>0</v>
      </c>
      <c r="CB91">
        <v>4.9259999999999998E-3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4.4405650000000003</v>
      </c>
      <c r="CK91">
        <v>0.90098199999999995</v>
      </c>
      <c r="CL91">
        <v>1.867362</v>
      </c>
      <c r="CM91">
        <v>3.3835139999999999</v>
      </c>
      <c r="CN91">
        <v>3.4131680000000002</v>
      </c>
      <c r="CO91">
        <v>3.1718320000000002</v>
      </c>
      <c r="CP91">
        <v>4.102703</v>
      </c>
      <c r="CQ91">
        <v>4.1371999999999999E-2</v>
      </c>
      <c r="CR91">
        <v>0.81319799999999998</v>
      </c>
      <c r="CS91">
        <v>2.6914380000000002</v>
      </c>
      <c r="CT91">
        <v>0.477881</v>
      </c>
      <c r="CU91">
        <v>0</v>
      </c>
      <c r="CV91">
        <v>0</v>
      </c>
      <c r="CW91">
        <v>0.92514399999999997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76.289321000000015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330.078913</v>
      </c>
      <c r="L92">
        <v>421.636079</v>
      </c>
      <c r="M92">
        <v>89.518784999999994</v>
      </c>
      <c r="N92">
        <v>114.78770799999999</v>
      </c>
      <c r="O92">
        <v>60.112765000000003</v>
      </c>
      <c r="P92">
        <v>76.729478999999998</v>
      </c>
      <c r="Q92">
        <v>20.027504</v>
      </c>
      <c r="R92">
        <v>40.208396999999998</v>
      </c>
      <c r="S92">
        <v>25.091851999999999</v>
      </c>
      <c r="T92">
        <v>0.53956000000000004</v>
      </c>
      <c r="U92">
        <v>336.23741200000001</v>
      </c>
      <c r="V92">
        <v>18.481857000000002</v>
      </c>
      <c r="W92">
        <v>33.529134999999997</v>
      </c>
      <c r="X92">
        <v>142.131305</v>
      </c>
      <c r="Y92">
        <v>0</v>
      </c>
      <c r="Z92">
        <v>6.3145860000000003</v>
      </c>
      <c r="AA92">
        <v>27.073117</v>
      </c>
      <c r="AB92">
        <v>0</v>
      </c>
      <c r="AC92">
        <v>9.6587809999999994</v>
      </c>
      <c r="AD92">
        <v>0</v>
      </c>
      <c r="AE92">
        <v>0</v>
      </c>
      <c r="AF92">
        <v>16.056125999999999</v>
      </c>
      <c r="AG92">
        <v>41.259303000000003</v>
      </c>
      <c r="AH92">
        <v>0</v>
      </c>
      <c r="AI92">
        <v>0</v>
      </c>
      <c r="AJ92">
        <v>0</v>
      </c>
      <c r="AK92">
        <v>25.586493999999998</v>
      </c>
      <c r="AL92">
        <v>0</v>
      </c>
      <c r="AM92">
        <v>10.52027</v>
      </c>
      <c r="AN92">
        <v>0.90583100000000005</v>
      </c>
      <c r="AO92">
        <v>0</v>
      </c>
      <c r="AP92">
        <v>2.221638</v>
      </c>
      <c r="AQ92">
        <v>0</v>
      </c>
      <c r="AR92">
        <v>21.274080000000001</v>
      </c>
      <c r="AS92">
        <v>30.733129000000002</v>
      </c>
      <c r="AT92">
        <v>7.2262329999999997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76.379738000000017</v>
      </c>
      <c r="BA92">
        <f t="shared" si="4"/>
        <v>1984.3200769999996</v>
      </c>
      <c r="BD92">
        <v>5.72</v>
      </c>
      <c r="BE92">
        <v>1.88</v>
      </c>
      <c r="BF92">
        <v>2.92</v>
      </c>
      <c r="BG92">
        <v>1.77</v>
      </c>
      <c r="BH92">
        <v>9</v>
      </c>
      <c r="BI92">
        <v>1.29</v>
      </c>
      <c r="BJ92">
        <v>1.29</v>
      </c>
      <c r="BK92">
        <v>1.83</v>
      </c>
      <c r="BL92">
        <v>0</v>
      </c>
      <c r="BM92">
        <v>0.19</v>
      </c>
      <c r="BN92">
        <v>3.44</v>
      </c>
      <c r="BO92">
        <v>3.09</v>
      </c>
      <c r="BP92">
        <v>0.24</v>
      </c>
      <c r="BQ92">
        <v>1.95</v>
      </c>
      <c r="BR92">
        <v>1.03</v>
      </c>
      <c r="BS92">
        <v>1.56</v>
      </c>
      <c r="BT92">
        <v>2.5942379999999998</v>
      </c>
      <c r="BU92">
        <v>1.292867</v>
      </c>
      <c r="BV92">
        <v>2.2871990000000002</v>
      </c>
      <c r="BW92">
        <v>1.872044</v>
      </c>
      <c r="BX92">
        <v>0.944079</v>
      </c>
      <c r="BY92">
        <v>2.5857329999999998</v>
      </c>
      <c r="BZ92">
        <v>1.2790760000000001</v>
      </c>
      <c r="CA92">
        <v>0</v>
      </c>
      <c r="CB92">
        <v>4.9259999999999998E-3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4.4405650000000003</v>
      </c>
      <c r="CK92">
        <v>0.90098199999999995</v>
      </c>
      <c r="CL92">
        <v>1.867362</v>
      </c>
      <c r="CM92">
        <v>3.3835139999999999</v>
      </c>
      <c r="CN92">
        <v>3.4131680000000002</v>
      </c>
      <c r="CO92">
        <v>3.1718320000000002</v>
      </c>
      <c r="CP92">
        <v>4.102703</v>
      </c>
      <c r="CQ92">
        <v>0.13178899999999999</v>
      </c>
      <c r="CR92">
        <v>0.81319799999999998</v>
      </c>
      <c r="CS92">
        <v>2.6914380000000002</v>
      </c>
      <c r="CT92">
        <v>0.477881</v>
      </c>
      <c r="CU92">
        <v>0</v>
      </c>
      <c r="CV92">
        <v>0</v>
      </c>
      <c r="CW92">
        <v>0.92514399999999997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76.379738000000017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330.078913</v>
      </c>
      <c r="L93">
        <v>421.636079</v>
      </c>
      <c r="M93">
        <v>89.518784999999994</v>
      </c>
      <c r="N93">
        <v>114.78770799999999</v>
      </c>
      <c r="O93">
        <v>60.112765000000003</v>
      </c>
      <c r="P93">
        <v>76.729478999999998</v>
      </c>
      <c r="Q93">
        <v>20.027504</v>
      </c>
      <c r="R93">
        <v>40.208396999999998</v>
      </c>
      <c r="S93">
        <v>25.091851999999999</v>
      </c>
      <c r="T93">
        <v>0.53956000000000004</v>
      </c>
      <c r="U93">
        <v>336.23741200000001</v>
      </c>
      <c r="V93">
        <v>12.923907</v>
      </c>
      <c r="W93">
        <v>33.529134999999997</v>
      </c>
      <c r="X93">
        <v>142.131305</v>
      </c>
      <c r="Y93">
        <v>0</v>
      </c>
      <c r="Z93">
        <v>6.3145860000000003</v>
      </c>
      <c r="AA93">
        <v>27.073117</v>
      </c>
      <c r="AB93">
        <v>0</v>
      </c>
      <c r="AC93">
        <v>9.6587809999999994</v>
      </c>
      <c r="AD93">
        <v>0</v>
      </c>
      <c r="AE93">
        <v>0</v>
      </c>
      <c r="AF93">
        <v>16.056125999999999</v>
      </c>
      <c r="AG93">
        <v>41.259303000000003</v>
      </c>
      <c r="AH93">
        <v>0</v>
      </c>
      <c r="AI93">
        <v>0</v>
      </c>
      <c r="AJ93">
        <v>0</v>
      </c>
      <c r="AK93">
        <v>25.586493999999998</v>
      </c>
      <c r="AL93">
        <v>0</v>
      </c>
      <c r="AM93">
        <v>10.52027</v>
      </c>
      <c r="AN93">
        <v>0.90583100000000005</v>
      </c>
      <c r="AO93">
        <v>0</v>
      </c>
      <c r="AP93">
        <v>2.221638</v>
      </c>
      <c r="AQ93">
        <v>0</v>
      </c>
      <c r="AR93">
        <v>45.739272</v>
      </c>
      <c r="AS93">
        <v>28.514203999999999</v>
      </c>
      <c r="AT93">
        <v>7.2262329999999997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76.408510000000021</v>
      </c>
      <c r="BA93">
        <f t="shared" si="4"/>
        <v>2001.0371659999998</v>
      </c>
      <c r="BD93">
        <v>5.72</v>
      </c>
      <c r="BE93">
        <v>1.88</v>
      </c>
      <c r="BF93">
        <v>2.92</v>
      </c>
      <c r="BG93">
        <v>1.77</v>
      </c>
      <c r="BH93">
        <v>9</v>
      </c>
      <c r="BI93">
        <v>1.29</v>
      </c>
      <c r="BJ93">
        <v>1.29</v>
      </c>
      <c r="BK93">
        <v>1.83</v>
      </c>
      <c r="BL93">
        <v>0</v>
      </c>
      <c r="BM93">
        <v>0.19</v>
      </c>
      <c r="BN93">
        <v>3.44</v>
      </c>
      <c r="BO93">
        <v>3.09</v>
      </c>
      <c r="BP93">
        <v>0.24</v>
      </c>
      <c r="BQ93">
        <v>1.95</v>
      </c>
      <c r="BR93">
        <v>1.03</v>
      </c>
      <c r="BS93">
        <v>1.56</v>
      </c>
      <c r="BT93">
        <v>2.5942379999999998</v>
      </c>
      <c r="BU93">
        <v>1.292867</v>
      </c>
      <c r="BV93">
        <v>2.2871990000000002</v>
      </c>
      <c r="BW93">
        <v>1.872044</v>
      </c>
      <c r="BX93">
        <v>0.944079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4.4405650000000003</v>
      </c>
      <c r="CK93">
        <v>0.90098199999999995</v>
      </c>
      <c r="CL93">
        <v>1.867362</v>
      </c>
      <c r="CM93">
        <v>3.3835139999999999</v>
      </c>
      <c r="CN93">
        <v>3.4131680000000002</v>
      </c>
      <c r="CO93">
        <v>3.1718320000000002</v>
      </c>
      <c r="CP93">
        <v>4.102703</v>
      </c>
      <c r="CQ93">
        <v>0.165487</v>
      </c>
      <c r="CR93">
        <v>0.81319799999999998</v>
      </c>
      <c r="CS93">
        <v>2.6914380000000002</v>
      </c>
      <c r="CT93">
        <v>0.477881</v>
      </c>
      <c r="CU93">
        <v>0</v>
      </c>
      <c r="CV93">
        <v>0</v>
      </c>
      <c r="CW93">
        <v>0.92514399999999997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76.408510000000021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330.078913</v>
      </c>
      <c r="L94">
        <v>421.636079</v>
      </c>
      <c r="M94">
        <v>89.518784999999994</v>
      </c>
      <c r="N94">
        <v>114.78770799999999</v>
      </c>
      <c r="O94">
        <v>60.112765000000003</v>
      </c>
      <c r="P94">
        <v>76.729478999999998</v>
      </c>
      <c r="Q94">
        <v>20.027504</v>
      </c>
      <c r="R94">
        <v>40.208396999999998</v>
      </c>
      <c r="S94">
        <v>25.091851999999999</v>
      </c>
      <c r="T94">
        <v>0.53956000000000004</v>
      </c>
      <c r="U94">
        <v>336.23741200000001</v>
      </c>
      <c r="V94">
        <v>12.923907</v>
      </c>
      <c r="W94">
        <v>33.529134999999997</v>
      </c>
      <c r="X94">
        <v>142.131305</v>
      </c>
      <c r="Y94">
        <v>0</v>
      </c>
      <c r="Z94">
        <v>6.3145860000000003</v>
      </c>
      <c r="AA94">
        <v>13.472619999999999</v>
      </c>
      <c r="AB94">
        <v>0</v>
      </c>
      <c r="AC94">
        <v>9.6587809999999994</v>
      </c>
      <c r="AD94">
        <v>0</v>
      </c>
      <c r="AE94">
        <v>0</v>
      </c>
      <c r="AF94">
        <v>16.056125999999999</v>
      </c>
      <c r="AG94">
        <v>41.259303000000003</v>
      </c>
      <c r="AH94">
        <v>0</v>
      </c>
      <c r="AI94">
        <v>0</v>
      </c>
      <c r="AJ94">
        <v>0</v>
      </c>
      <c r="AK94">
        <v>25.586493999999998</v>
      </c>
      <c r="AL94">
        <v>0</v>
      </c>
      <c r="AM94">
        <v>5.260135</v>
      </c>
      <c r="AN94">
        <v>0.90583100000000005</v>
      </c>
      <c r="AO94">
        <v>0</v>
      </c>
      <c r="AP94">
        <v>2.221638</v>
      </c>
      <c r="AQ94">
        <v>0</v>
      </c>
      <c r="AR94">
        <v>45.739272</v>
      </c>
      <c r="AS94">
        <v>28.514203999999999</v>
      </c>
      <c r="AT94">
        <v>7.2262329999999997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76.368510000000015</v>
      </c>
      <c r="BA94">
        <f t="shared" si="4"/>
        <v>1982.136534</v>
      </c>
      <c r="BD94">
        <v>5.72</v>
      </c>
      <c r="BE94">
        <v>1.88</v>
      </c>
      <c r="BF94">
        <v>2.92</v>
      </c>
      <c r="BG94">
        <v>1.77</v>
      </c>
      <c r="BH94">
        <v>9</v>
      </c>
      <c r="BI94">
        <v>1.27</v>
      </c>
      <c r="BJ94">
        <v>1.27</v>
      </c>
      <c r="BK94">
        <v>1.83</v>
      </c>
      <c r="BL94">
        <v>0</v>
      </c>
      <c r="BM94">
        <v>0.19</v>
      </c>
      <c r="BN94">
        <v>3.44</v>
      </c>
      <c r="BO94">
        <v>3.09</v>
      </c>
      <c r="BP94">
        <v>0.24</v>
      </c>
      <c r="BQ94">
        <v>1.95</v>
      </c>
      <c r="BR94">
        <v>1.03</v>
      </c>
      <c r="BS94">
        <v>1.56</v>
      </c>
      <c r="BT94">
        <v>2.5942379999999998</v>
      </c>
      <c r="BU94">
        <v>1.292867</v>
      </c>
      <c r="BV94">
        <v>2.2871990000000002</v>
      </c>
      <c r="BW94">
        <v>1.872044</v>
      </c>
      <c r="BX94">
        <v>0.944079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4.4405650000000003</v>
      </c>
      <c r="CK94">
        <v>0.90098199999999995</v>
      </c>
      <c r="CL94">
        <v>1.867362</v>
      </c>
      <c r="CM94">
        <v>3.3835139999999999</v>
      </c>
      <c r="CN94">
        <v>3.4131680000000002</v>
      </c>
      <c r="CO94">
        <v>3.1718320000000002</v>
      </c>
      <c r="CP94">
        <v>4.102703</v>
      </c>
      <c r="CQ94">
        <v>0.165487</v>
      </c>
      <c r="CR94">
        <v>0.81319799999999998</v>
      </c>
      <c r="CS94">
        <v>2.6914380000000002</v>
      </c>
      <c r="CT94">
        <v>0.477881</v>
      </c>
      <c r="CU94">
        <v>0</v>
      </c>
      <c r="CV94">
        <v>0</v>
      </c>
      <c r="CW94">
        <v>0.92514399999999997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76.368510000000015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330.078913</v>
      </c>
      <c r="L95">
        <v>421.636079</v>
      </c>
      <c r="M95">
        <v>89.518784999999994</v>
      </c>
      <c r="N95">
        <v>114.78770799999999</v>
      </c>
      <c r="O95">
        <v>60.112765000000003</v>
      </c>
      <c r="P95">
        <v>76.729478999999998</v>
      </c>
      <c r="Q95">
        <v>20.027504</v>
      </c>
      <c r="R95">
        <v>40.208396999999998</v>
      </c>
      <c r="S95">
        <v>25.091851999999999</v>
      </c>
      <c r="T95">
        <v>0.53956000000000004</v>
      </c>
      <c r="U95">
        <v>336.23741200000001</v>
      </c>
      <c r="V95">
        <v>12.923907</v>
      </c>
      <c r="W95">
        <v>33.529134999999997</v>
      </c>
      <c r="X95">
        <v>142.131305</v>
      </c>
      <c r="Y95">
        <v>0</v>
      </c>
      <c r="Z95">
        <v>6.3145860000000003</v>
      </c>
      <c r="AA95">
        <v>9.36233</v>
      </c>
      <c r="AB95">
        <v>0</v>
      </c>
      <c r="AC95">
        <v>9.6587809999999994</v>
      </c>
      <c r="AD95">
        <v>0</v>
      </c>
      <c r="AE95">
        <v>0</v>
      </c>
      <c r="AF95">
        <v>16.056125999999999</v>
      </c>
      <c r="AG95">
        <v>41.259303000000003</v>
      </c>
      <c r="AH95">
        <v>0</v>
      </c>
      <c r="AI95">
        <v>0</v>
      </c>
      <c r="AJ95">
        <v>0</v>
      </c>
      <c r="AK95">
        <v>25.586493999999998</v>
      </c>
      <c r="AL95">
        <v>0</v>
      </c>
      <c r="AM95">
        <v>0</v>
      </c>
      <c r="AN95">
        <v>0.90583100000000005</v>
      </c>
      <c r="AO95">
        <v>0</v>
      </c>
      <c r="AP95">
        <v>0</v>
      </c>
      <c r="AQ95">
        <v>0</v>
      </c>
      <c r="AR95">
        <v>45.739272</v>
      </c>
      <c r="AS95">
        <v>25.922004000000001</v>
      </c>
      <c r="AT95">
        <v>7.2262329999999997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76.506091000000012</v>
      </c>
      <c r="BA95">
        <f t="shared" si="4"/>
        <v>1968.0898519999998</v>
      </c>
      <c r="BD95">
        <v>5.72</v>
      </c>
      <c r="BE95">
        <v>1.88</v>
      </c>
      <c r="BF95">
        <v>2.92</v>
      </c>
      <c r="BG95">
        <v>1.77</v>
      </c>
      <c r="BH95">
        <v>9</v>
      </c>
      <c r="BI95">
        <v>1.27</v>
      </c>
      <c r="BJ95">
        <v>1.27</v>
      </c>
      <c r="BK95">
        <v>1.83</v>
      </c>
      <c r="BL95">
        <v>0</v>
      </c>
      <c r="BM95">
        <v>0.19</v>
      </c>
      <c r="BN95">
        <v>3.44</v>
      </c>
      <c r="BO95">
        <v>3.2</v>
      </c>
      <c r="BP95">
        <v>0.24</v>
      </c>
      <c r="BQ95">
        <v>1.95</v>
      </c>
      <c r="BR95">
        <v>1.03</v>
      </c>
      <c r="BS95">
        <v>1.56</v>
      </c>
      <c r="BT95">
        <v>2.5942379999999998</v>
      </c>
      <c r="BU95">
        <v>1.292867</v>
      </c>
      <c r="BV95">
        <v>2.2871990000000002</v>
      </c>
      <c r="BW95">
        <v>1.872044</v>
      </c>
      <c r="BX95">
        <v>0.944079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4.4405650000000003</v>
      </c>
      <c r="CK95">
        <v>0.90098199999999995</v>
      </c>
      <c r="CL95">
        <v>1.867362</v>
      </c>
      <c r="CM95">
        <v>3.3835139999999999</v>
      </c>
      <c r="CN95">
        <v>3.4131680000000002</v>
      </c>
      <c r="CO95">
        <v>3.1718320000000002</v>
      </c>
      <c r="CP95">
        <v>4.102703</v>
      </c>
      <c r="CQ95">
        <v>0.19306799999999999</v>
      </c>
      <c r="CR95">
        <v>0.81319799999999998</v>
      </c>
      <c r="CS95">
        <v>2.6914380000000002</v>
      </c>
      <c r="CT95">
        <v>0.477881</v>
      </c>
      <c r="CU95">
        <v>0</v>
      </c>
      <c r="CV95">
        <v>0</v>
      </c>
      <c r="CW95">
        <v>0.92514399999999997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76.506091000000012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330.078913</v>
      </c>
      <c r="L96">
        <v>421.636079</v>
      </c>
      <c r="M96">
        <v>89.518784999999994</v>
      </c>
      <c r="N96">
        <v>114.78770799999999</v>
      </c>
      <c r="O96">
        <v>60.112765000000003</v>
      </c>
      <c r="P96">
        <v>76.729478999999998</v>
      </c>
      <c r="Q96">
        <v>20.210569</v>
      </c>
      <c r="R96">
        <v>40.208396999999998</v>
      </c>
      <c r="S96">
        <v>25.255647</v>
      </c>
      <c r="T96">
        <v>0.53956000000000004</v>
      </c>
      <c r="U96">
        <v>336.23741200000001</v>
      </c>
      <c r="V96">
        <v>12.923907</v>
      </c>
      <c r="W96">
        <v>33.529134999999997</v>
      </c>
      <c r="X96">
        <v>142.131305</v>
      </c>
      <c r="Y96">
        <v>0</v>
      </c>
      <c r="Z96">
        <v>6.3145860000000003</v>
      </c>
      <c r="AA96">
        <v>0</v>
      </c>
      <c r="AB96">
        <v>0</v>
      </c>
      <c r="AC96">
        <v>9.6587809999999994</v>
      </c>
      <c r="AD96">
        <v>0</v>
      </c>
      <c r="AE96">
        <v>0</v>
      </c>
      <c r="AF96">
        <v>16.056125999999999</v>
      </c>
      <c r="AG96">
        <v>41.259303000000003</v>
      </c>
      <c r="AH96">
        <v>0</v>
      </c>
      <c r="AI96">
        <v>0</v>
      </c>
      <c r="AJ96">
        <v>0</v>
      </c>
      <c r="AK96">
        <v>25.586493999999998</v>
      </c>
      <c r="AL96">
        <v>0</v>
      </c>
      <c r="AM96">
        <v>0</v>
      </c>
      <c r="AN96">
        <v>0.90583100000000005</v>
      </c>
      <c r="AO96">
        <v>0</v>
      </c>
      <c r="AP96">
        <v>0</v>
      </c>
      <c r="AQ96">
        <v>0</v>
      </c>
      <c r="AR96">
        <v>42.548160000000003</v>
      </c>
      <c r="AS96">
        <v>25.922004000000001</v>
      </c>
      <c r="AT96">
        <v>7.2262329999999997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76.978835000000018</v>
      </c>
      <c r="BA96">
        <f t="shared" si="4"/>
        <v>1956.3560140000002</v>
      </c>
      <c r="BD96">
        <v>5.72</v>
      </c>
      <c r="BE96">
        <v>1.88</v>
      </c>
      <c r="BF96">
        <v>2.92</v>
      </c>
      <c r="BG96">
        <v>1.77</v>
      </c>
      <c r="BH96">
        <v>9</v>
      </c>
      <c r="BI96">
        <v>1.27</v>
      </c>
      <c r="BJ96">
        <v>1.27</v>
      </c>
      <c r="BK96">
        <v>1.83</v>
      </c>
      <c r="BL96">
        <v>0</v>
      </c>
      <c r="BM96">
        <v>0.19</v>
      </c>
      <c r="BN96">
        <v>3.44</v>
      </c>
      <c r="BO96">
        <v>3.59</v>
      </c>
      <c r="BP96">
        <v>0.24</v>
      </c>
      <c r="BQ96">
        <v>1.95</v>
      </c>
      <c r="BR96">
        <v>1.03</v>
      </c>
      <c r="BS96">
        <v>1.56</v>
      </c>
      <c r="BT96">
        <v>2.5942379999999998</v>
      </c>
      <c r="BU96">
        <v>1.292867</v>
      </c>
      <c r="BV96">
        <v>2.2871990000000002</v>
      </c>
      <c r="BW96">
        <v>1.872044</v>
      </c>
      <c r="BX96">
        <v>0.944079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4.4405650000000003</v>
      </c>
      <c r="CK96">
        <v>0.90098199999999995</v>
      </c>
      <c r="CL96">
        <v>1.867362</v>
      </c>
      <c r="CM96">
        <v>3.3835139999999999</v>
      </c>
      <c r="CN96">
        <v>3.4131680000000002</v>
      </c>
      <c r="CO96">
        <v>3.1718320000000002</v>
      </c>
      <c r="CP96">
        <v>4.102703</v>
      </c>
      <c r="CQ96">
        <v>0.275812</v>
      </c>
      <c r="CR96">
        <v>0.81319799999999998</v>
      </c>
      <c r="CS96">
        <v>2.6914380000000002</v>
      </c>
      <c r="CT96">
        <v>0.477881</v>
      </c>
      <c r="CU96">
        <v>0</v>
      </c>
      <c r="CV96">
        <v>0</v>
      </c>
      <c r="CW96">
        <v>0.92514399999999997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76.978835000000018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330.078913</v>
      </c>
      <c r="L97">
        <v>421.636079</v>
      </c>
      <c r="M97">
        <v>89.518784999999994</v>
      </c>
      <c r="N97">
        <v>114.78770799999999</v>
      </c>
      <c r="O97">
        <v>60.112765000000003</v>
      </c>
      <c r="P97">
        <v>76.729478999999998</v>
      </c>
      <c r="Q97">
        <v>20.210569</v>
      </c>
      <c r="R97">
        <v>40.208396999999998</v>
      </c>
      <c r="S97">
        <v>25.255647</v>
      </c>
      <c r="T97">
        <v>0.53956000000000004</v>
      </c>
      <c r="U97">
        <v>336.23741200000001</v>
      </c>
      <c r="V97">
        <v>12.923907</v>
      </c>
      <c r="W97">
        <v>33.529134999999997</v>
      </c>
      <c r="X97">
        <v>142.131305</v>
      </c>
      <c r="Y97">
        <v>0</v>
      </c>
      <c r="Z97">
        <v>6.3145860000000003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8.0280629999999995</v>
      </c>
      <c r="AG97">
        <v>41.259303000000003</v>
      </c>
      <c r="AH97">
        <v>0</v>
      </c>
      <c r="AI97">
        <v>0</v>
      </c>
      <c r="AJ97">
        <v>0</v>
      </c>
      <c r="AK97">
        <v>25.586493999999998</v>
      </c>
      <c r="AL97">
        <v>0</v>
      </c>
      <c r="AM97">
        <v>0</v>
      </c>
      <c r="AN97">
        <v>0.90583100000000005</v>
      </c>
      <c r="AO97">
        <v>0</v>
      </c>
      <c r="AP97">
        <v>2.221638</v>
      </c>
      <c r="AQ97">
        <v>0</v>
      </c>
      <c r="AR97">
        <v>38.293343999999998</v>
      </c>
      <c r="AS97">
        <v>20.737603</v>
      </c>
      <c r="AT97">
        <v>7.2262329999999997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77.00804100000002</v>
      </c>
      <c r="BA97">
        <f t="shared" si="4"/>
        <v>1931.4807969999999</v>
      </c>
      <c r="BD97">
        <v>5.72</v>
      </c>
      <c r="BE97">
        <v>1.88</v>
      </c>
      <c r="BF97">
        <v>2.92</v>
      </c>
      <c r="BG97">
        <v>1.77</v>
      </c>
      <c r="BH97">
        <v>9</v>
      </c>
      <c r="BI97">
        <v>1.27</v>
      </c>
      <c r="BJ97">
        <v>1.27</v>
      </c>
      <c r="BK97">
        <v>1.83</v>
      </c>
      <c r="BL97">
        <v>0</v>
      </c>
      <c r="BM97">
        <v>0.19</v>
      </c>
      <c r="BN97">
        <v>3.44</v>
      </c>
      <c r="BO97">
        <v>3.64</v>
      </c>
      <c r="BP97">
        <v>0.24</v>
      </c>
      <c r="BQ97">
        <v>1.95</v>
      </c>
      <c r="BR97">
        <v>1.03</v>
      </c>
      <c r="BS97">
        <v>1.56</v>
      </c>
      <c r="BT97">
        <v>2.5942379999999998</v>
      </c>
      <c r="BU97">
        <v>1.292867</v>
      </c>
      <c r="BV97">
        <v>2.2664049999999998</v>
      </c>
      <c r="BW97">
        <v>1.872044</v>
      </c>
      <c r="BX97">
        <v>0.944079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4.4405650000000003</v>
      </c>
      <c r="CK97">
        <v>0.90098199999999995</v>
      </c>
      <c r="CL97">
        <v>1.867362</v>
      </c>
      <c r="CM97">
        <v>3.3835139999999999</v>
      </c>
      <c r="CN97">
        <v>3.4131680000000002</v>
      </c>
      <c r="CO97">
        <v>3.1718320000000002</v>
      </c>
      <c r="CP97">
        <v>4.102703</v>
      </c>
      <c r="CQ97">
        <v>0.275812</v>
      </c>
      <c r="CR97">
        <v>0.81319799999999998</v>
      </c>
      <c r="CS97">
        <v>2.6914380000000002</v>
      </c>
      <c r="CT97">
        <v>0.477881</v>
      </c>
      <c r="CU97">
        <v>0</v>
      </c>
      <c r="CV97">
        <v>0</v>
      </c>
      <c r="CW97">
        <v>0.92514399999999997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77.00804100000002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330.078913</v>
      </c>
      <c r="L98">
        <v>421.636079</v>
      </c>
      <c r="M98">
        <v>89.518784999999994</v>
      </c>
      <c r="N98">
        <v>114.78770799999999</v>
      </c>
      <c r="O98">
        <v>60.112765000000003</v>
      </c>
      <c r="P98">
        <v>76.729478999999998</v>
      </c>
      <c r="Q98">
        <v>20.210569</v>
      </c>
      <c r="R98">
        <v>40.208396999999998</v>
      </c>
      <c r="S98">
        <v>25.255647</v>
      </c>
      <c r="T98">
        <v>0.53956000000000004</v>
      </c>
      <c r="U98">
        <v>336.23741200000001</v>
      </c>
      <c r="V98">
        <v>12.923907</v>
      </c>
      <c r="W98">
        <v>33.529134999999997</v>
      </c>
      <c r="X98">
        <v>142.131305</v>
      </c>
      <c r="Y98">
        <v>0</v>
      </c>
      <c r="Z98">
        <v>6.3145860000000003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8.0280629999999995</v>
      </c>
      <c r="AG98">
        <v>41.259303000000003</v>
      </c>
      <c r="AH98">
        <v>0</v>
      </c>
      <c r="AI98">
        <v>0</v>
      </c>
      <c r="AJ98">
        <v>0</v>
      </c>
      <c r="AK98">
        <v>25.586493999999998</v>
      </c>
      <c r="AL98">
        <v>0</v>
      </c>
      <c r="AM98">
        <v>0</v>
      </c>
      <c r="AN98">
        <v>0.90583100000000005</v>
      </c>
      <c r="AO98">
        <v>0</v>
      </c>
      <c r="AP98">
        <v>2.221638</v>
      </c>
      <c r="AQ98">
        <v>0</v>
      </c>
      <c r="AR98">
        <v>38.293343999999998</v>
      </c>
      <c r="AS98">
        <v>20.737603</v>
      </c>
      <c r="AT98">
        <v>7.2262329999999997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77.00804100000002</v>
      </c>
      <c r="BA98">
        <f t="shared" si="4"/>
        <v>1931.4807969999999</v>
      </c>
      <c r="BD98">
        <v>5.72</v>
      </c>
      <c r="BE98">
        <v>1.88</v>
      </c>
      <c r="BF98">
        <v>2.92</v>
      </c>
      <c r="BG98">
        <v>1.77</v>
      </c>
      <c r="BH98">
        <v>9</v>
      </c>
      <c r="BI98">
        <v>1.27</v>
      </c>
      <c r="BJ98">
        <v>1.27</v>
      </c>
      <c r="BK98">
        <v>1.83</v>
      </c>
      <c r="BL98">
        <v>0</v>
      </c>
      <c r="BM98">
        <v>0.19</v>
      </c>
      <c r="BN98">
        <v>3.44</v>
      </c>
      <c r="BO98">
        <v>3.64</v>
      </c>
      <c r="BP98">
        <v>0.24</v>
      </c>
      <c r="BQ98">
        <v>1.95</v>
      </c>
      <c r="BR98">
        <v>1.03</v>
      </c>
      <c r="BS98">
        <v>1.56</v>
      </c>
      <c r="BT98">
        <v>2.5942379999999998</v>
      </c>
      <c r="BU98">
        <v>1.292867</v>
      </c>
      <c r="BV98">
        <v>2.2664049999999998</v>
      </c>
      <c r="BW98">
        <v>1.872044</v>
      </c>
      <c r="BX98">
        <v>0.944079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4.4405650000000003</v>
      </c>
      <c r="CK98">
        <v>0.90098199999999995</v>
      </c>
      <c r="CL98">
        <v>1.867362</v>
      </c>
      <c r="CM98">
        <v>3.3835139999999999</v>
      </c>
      <c r="CN98">
        <v>3.4131680000000002</v>
      </c>
      <c r="CO98">
        <v>3.1718320000000002</v>
      </c>
      <c r="CP98">
        <v>4.102703</v>
      </c>
      <c r="CQ98">
        <v>0.275812</v>
      </c>
      <c r="CR98">
        <v>0.81319799999999998</v>
      </c>
      <c r="CS98">
        <v>2.6914380000000002</v>
      </c>
      <c r="CT98">
        <v>0.477881</v>
      </c>
      <c r="CU98">
        <v>0</v>
      </c>
      <c r="CV98">
        <v>0</v>
      </c>
      <c r="CW98">
        <v>0.92514399999999997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77.00804100000002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7.8705857255000016</v>
      </c>
      <c r="L99">
        <f t="shared" si="6"/>
        <v>10.052130368500007</v>
      </c>
      <c r="M99">
        <f t="shared" si="6"/>
        <v>2.1484804290000028</v>
      </c>
      <c r="N99">
        <f t="shared" si="6"/>
        <v>2.7549049919999971</v>
      </c>
      <c r="O99">
        <f t="shared" si="6"/>
        <v>1.4427527069999981</v>
      </c>
      <c r="P99">
        <f t="shared" si="6"/>
        <v>1.7715325809999969</v>
      </c>
      <c r="Q99">
        <f t="shared" si="6"/>
        <v>0.43150211849999881</v>
      </c>
      <c r="R99">
        <f t="shared" si="6"/>
        <v>0.96774509424999933</v>
      </c>
      <c r="S99">
        <f t="shared" si="6"/>
        <v>0.534628412</v>
      </c>
      <c r="T99">
        <f t="shared" si="6"/>
        <v>1.2949440000000026E-2</v>
      </c>
      <c r="U99">
        <f t="shared" si="6"/>
        <v>8.0696978879999861</v>
      </c>
      <c r="V99">
        <f t="shared" si="6"/>
        <v>0.45423653699999988</v>
      </c>
      <c r="W99">
        <f t="shared" si="6"/>
        <v>0.80469754449999797</v>
      </c>
      <c r="X99">
        <f t="shared" si="6"/>
        <v>3.4111513200000063</v>
      </c>
      <c r="Y99">
        <f t="shared" si="6"/>
        <v>0</v>
      </c>
      <c r="Z99">
        <f t="shared" si="6"/>
        <v>0.16576901450000001</v>
      </c>
      <c r="AA99">
        <f t="shared" si="6"/>
        <v>0.15222386625000006</v>
      </c>
      <c r="AB99">
        <f t="shared" si="6"/>
        <v>0.18313742200000008</v>
      </c>
      <c r="AC99">
        <f t="shared" si="6"/>
        <v>0.13456842324999993</v>
      </c>
      <c r="AD99">
        <f t="shared" si="6"/>
        <v>0.10260811999999998</v>
      </c>
      <c r="AE99">
        <f t="shared" si="6"/>
        <v>0</v>
      </c>
      <c r="AF99">
        <f t="shared" si="6"/>
        <v>0.30252091599999964</v>
      </c>
      <c r="AG99">
        <f t="shared" si="6"/>
        <v>0.99022327199999827</v>
      </c>
      <c r="AH99">
        <f t="shared" si="6"/>
        <v>0.63083419200000002</v>
      </c>
      <c r="AI99">
        <f t="shared" si="6"/>
        <v>2.6680645500000003E-2</v>
      </c>
      <c r="AJ99">
        <f t="shared" si="6"/>
        <v>0</v>
      </c>
      <c r="AK99">
        <f t="shared" si="6"/>
        <v>0.61407585599999959</v>
      </c>
      <c r="AL99">
        <f t="shared" si="6"/>
        <v>0</v>
      </c>
      <c r="AM99">
        <f t="shared" si="6"/>
        <v>0.25830317224999971</v>
      </c>
      <c r="AN99">
        <f t="shared" si="6"/>
        <v>2.0437795000000005E-2</v>
      </c>
      <c r="AO99">
        <f t="shared" si="6"/>
        <v>0</v>
      </c>
      <c r="AP99">
        <f t="shared" si="6"/>
        <v>2.5733977499999994E-2</v>
      </c>
      <c r="AQ99">
        <f t="shared" si="6"/>
        <v>0.55381973225000003</v>
      </c>
      <c r="AR99">
        <f t="shared" si="6"/>
        <v>1.0570558499999994</v>
      </c>
      <c r="AS99">
        <f t="shared" si="6"/>
        <v>0.7256605965000007</v>
      </c>
      <c r="AT99">
        <f t="shared" si="6"/>
        <v>0.17495720574999993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1.8313374037500008</v>
      </c>
      <c r="BA99">
        <f t="shared" si="4"/>
        <v>48.676942617749994</v>
      </c>
      <c r="BD99">
        <f t="shared" ref="BD99:DJ99" si="7">SUM(BD3:BD98)/4000</f>
        <v>0.14323500000000031</v>
      </c>
      <c r="BE99">
        <f t="shared" si="7"/>
        <v>3.6884999999999946E-2</v>
      </c>
      <c r="BF99">
        <f t="shared" si="7"/>
        <v>6.7837499999999967E-2</v>
      </c>
      <c r="BG99">
        <f t="shared" si="7"/>
        <v>4.2480000000000039E-2</v>
      </c>
      <c r="BH99">
        <f t="shared" si="7"/>
        <v>0.216</v>
      </c>
      <c r="BI99">
        <f t="shared" si="7"/>
        <v>2.8477499999999985E-2</v>
      </c>
      <c r="BJ99">
        <f t="shared" si="7"/>
        <v>3.2397500000000044E-2</v>
      </c>
      <c r="BK99">
        <f t="shared" si="7"/>
        <v>4.3822500000000063E-2</v>
      </c>
      <c r="BL99">
        <f t="shared" si="7"/>
        <v>1.9479999999999987E-2</v>
      </c>
      <c r="BM99">
        <f t="shared" si="7"/>
        <v>4.5449999999999996E-3</v>
      </c>
      <c r="BN99">
        <f t="shared" si="7"/>
        <v>8.2559999999999953E-2</v>
      </c>
      <c r="BO99">
        <f t="shared" si="7"/>
        <v>4.9445000000000003E-2</v>
      </c>
      <c r="BP99">
        <f t="shared" si="7"/>
        <v>5.7599999999999917E-3</v>
      </c>
      <c r="BQ99">
        <f t="shared" si="7"/>
        <v>4.6799999999999946E-2</v>
      </c>
      <c r="BR99">
        <f t="shared" si="7"/>
        <v>2.472000000000002E-2</v>
      </c>
      <c r="BS99">
        <f t="shared" si="7"/>
        <v>3.7440000000000043E-2</v>
      </c>
      <c r="BT99">
        <f t="shared" si="7"/>
        <v>6.2261711999999907E-2</v>
      </c>
      <c r="BU99">
        <f t="shared" si="7"/>
        <v>3.1028808000000019E-2</v>
      </c>
      <c r="BV99">
        <f t="shared" si="7"/>
        <v>5.3679150499999904E-2</v>
      </c>
      <c r="BW99">
        <f t="shared" si="7"/>
        <v>4.4929055999999946E-2</v>
      </c>
      <c r="BX99">
        <f t="shared" si="7"/>
        <v>2.2657896000000025E-2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1.1083499999999977E-4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0.11257715899999998</v>
      </c>
      <c r="CK99">
        <f t="shared" si="7"/>
        <v>2.1623567999999982E-2</v>
      </c>
      <c r="CL99">
        <f t="shared" si="7"/>
        <v>4.4816688000000098E-2</v>
      </c>
      <c r="CM99">
        <f t="shared" si="7"/>
        <v>8.1204335999999891E-2</v>
      </c>
      <c r="CN99">
        <f t="shared" si="7"/>
        <v>8.1916032000000041E-2</v>
      </c>
      <c r="CO99">
        <f t="shared" si="7"/>
        <v>7.6802874499999924E-2</v>
      </c>
      <c r="CP99">
        <f t="shared" si="7"/>
        <v>9.846487200000012E-2</v>
      </c>
      <c r="CQ99">
        <f t="shared" si="7"/>
        <v>3.9495074999999996E-4</v>
      </c>
      <c r="CR99">
        <f t="shared" si="7"/>
        <v>1.9516752000000002E-2</v>
      </c>
      <c r="CS99">
        <f t="shared" si="7"/>
        <v>6.4594512000000076E-2</v>
      </c>
      <c r="CT99">
        <f t="shared" si="7"/>
        <v>7.5431149999999995E-3</v>
      </c>
      <c r="CU99">
        <f t="shared" si="7"/>
        <v>5.35820425E-3</v>
      </c>
      <c r="CV99">
        <f t="shared" si="7"/>
        <v>5.0130107499999979E-3</v>
      </c>
      <c r="CW99">
        <f t="shared" si="7"/>
        <v>2.2203456000000042E-2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1.8313374037500008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130.36000000000001</v>
      </c>
      <c r="C3" s="75">
        <v>77.08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216.79</v>
      </c>
      <c r="K3">
        <v>100.93</v>
      </c>
      <c r="L3">
        <v>1.01</v>
      </c>
      <c r="M3">
        <v>21.28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1.25</v>
      </c>
      <c r="T3">
        <v>34.78</v>
      </c>
      <c r="U3">
        <v>11.59</v>
      </c>
      <c r="V3">
        <v>11.6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3.84</v>
      </c>
      <c r="AD3">
        <v>31.67</v>
      </c>
      <c r="AE3">
        <v>31.67</v>
      </c>
      <c r="AF3">
        <v>2.72</v>
      </c>
    </row>
    <row r="4" spans="1:32">
      <c r="A4" t="s">
        <v>46</v>
      </c>
      <c r="B4" s="75">
        <v>130.36000000000001</v>
      </c>
      <c r="C4" s="75">
        <v>77.08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216.79</v>
      </c>
      <c r="K4">
        <v>100.93</v>
      </c>
      <c r="L4">
        <v>1.01</v>
      </c>
      <c r="M4">
        <v>21.02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1.25</v>
      </c>
      <c r="T4">
        <v>35.119999999999997</v>
      </c>
      <c r="U4">
        <v>11.71</v>
      </c>
      <c r="V4">
        <v>11.69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3.94</v>
      </c>
      <c r="AD4">
        <v>30.96</v>
      </c>
      <c r="AE4">
        <v>30.96</v>
      </c>
      <c r="AF4">
        <v>2.72</v>
      </c>
    </row>
    <row r="5" spans="1:32">
      <c r="A5" t="s">
        <v>47</v>
      </c>
      <c r="B5" s="75">
        <v>130.36000000000001</v>
      </c>
      <c r="C5" s="75">
        <v>77.08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216.79</v>
      </c>
      <c r="K5">
        <v>100.93</v>
      </c>
      <c r="L5">
        <v>1.01</v>
      </c>
      <c r="M5">
        <v>18.37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1.25</v>
      </c>
      <c r="T5">
        <v>35.44</v>
      </c>
      <c r="U5">
        <v>11.81</v>
      </c>
      <c r="V5">
        <v>11.81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4.0599999999999996</v>
      </c>
      <c r="AD5">
        <v>22.22</v>
      </c>
      <c r="AE5">
        <v>22.22</v>
      </c>
      <c r="AF5">
        <v>2.72</v>
      </c>
    </row>
    <row r="6" spans="1:32">
      <c r="A6" t="s">
        <v>48</v>
      </c>
      <c r="B6" s="75">
        <v>130.36000000000001</v>
      </c>
      <c r="C6" s="75">
        <v>77.08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57.85</v>
      </c>
      <c r="J6">
        <v>216.79</v>
      </c>
      <c r="K6">
        <v>100.93</v>
      </c>
      <c r="L6">
        <v>1.01</v>
      </c>
      <c r="M6">
        <v>18.100000000000001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1.25</v>
      </c>
      <c r="T6">
        <v>35.619999999999997</v>
      </c>
      <c r="U6">
        <v>11.87</v>
      </c>
      <c r="V6">
        <v>11.87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4.1399999999999997</v>
      </c>
      <c r="AD6">
        <v>22.14</v>
      </c>
      <c r="AE6">
        <v>22.14</v>
      </c>
      <c r="AF6">
        <v>2.72</v>
      </c>
    </row>
    <row r="7" spans="1:32">
      <c r="A7" t="s">
        <v>49</v>
      </c>
      <c r="B7" s="75">
        <v>130.36000000000001</v>
      </c>
      <c r="C7" s="75">
        <v>77.08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57.85</v>
      </c>
      <c r="J7">
        <v>216.79</v>
      </c>
      <c r="K7">
        <v>100.93</v>
      </c>
      <c r="L7">
        <v>1.01</v>
      </c>
      <c r="M7">
        <v>17.84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1.25</v>
      </c>
      <c r="T7">
        <v>35.74</v>
      </c>
      <c r="U7">
        <v>11.91</v>
      </c>
      <c r="V7">
        <v>11.91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4.21</v>
      </c>
      <c r="AD7">
        <v>21.67</v>
      </c>
      <c r="AE7">
        <v>21.67</v>
      </c>
      <c r="AF7">
        <v>2.72</v>
      </c>
    </row>
    <row r="8" spans="1:32">
      <c r="A8" t="s">
        <v>50</v>
      </c>
      <c r="B8" s="75">
        <v>130.36000000000001</v>
      </c>
      <c r="C8" s="75">
        <v>77.08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57.85</v>
      </c>
      <c r="J8">
        <v>216.79</v>
      </c>
      <c r="K8">
        <v>100.93</v>
      </c>
      <c r="L8">
        <v>1.01</v>
      </c>
      <c r="M8">
        <v>17.600000000000001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1.25</v>
      </c>
      <c r="T8">
        <v>35.770000000000003</v>
      </c>
      <c r="U8">
        <v>11.92</v>
      </c>
      <c r="V8">
        <v>11.93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4.26</v>
      </c>
      <c r="AD8">
        <v>21.43</v>
      </c>
      <c r="AE8">
        <v>21.43</v>
      </c>
      <c r="AF8">
        <v>2.72</v>
      </c>
    </row>
    <row r="9" spans="1:32">
      <c r="A9" t="s">
        <v>51</v>
      </c>
      <c r="B9" s="75">
        <v>130.36000000000001</v>
      </c>
      <c r="C9" s="75">
        <v>77.08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57.85</v>
      </c>
      <c r="J9">
        <v>216.79</v>
      </c>
      <c r="K9">
        <v>100.93</v>
      </c>
      <c r="L9">
        <v>1.01</v>
      </c>
      <c r="M9">
        <v>17.38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1.25</v>
      </c>
      <c r="T9">
        <v>35.79</v>
      </c>
      <c r="U9">
        <v>11.93</v>
      </c>
      <c r="V9">
        <v>11.93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4.32</v>
      </c>
      <c r="AD9">
        <v>21</v>
      </c>
      <c r="AE9">
        <v>21</v>
      </c>
      <c r="AF9">
        <v>2.72</v>
      </c>
    </row>
    <row r="10" spans="1:32">
      <c r="A10" t="s">
        <v>52</v>
      </c>
      <c r="B10" s="75">
        <v>130.36000000000001</v>
      </c>
      <c r="C10" s="75">
        <v>77.08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57.85</v>
      </c>
      <c r="J10">
        <v>216.79</v>
      </c>
      <c r="K10">
        <v>100.93</v>
      </c>
      <c r="L10">
        <v>1.01</v>
      </c>
      <c r="M10">
        <v>13.98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1.25</v>
      </c>
      <c r="T10">
        <v>35.79</v>
      </c>
      <c r="U10">
        <v>11.93</v>
      </c>
      <c r="V10">
        <v>11.93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4.3600000000000003</v>
      </c>
      <c r="AD10">
        <v>21.31</v>
      </c>
      <c r="AE10">
        <v>21.31</v>
      </c>
      <c r="AF10">
        <v>2.72</v>
      </c>
    </row>
    <row r="11" spans="1:32">
      <c r="A11" t="s">
        <v>53</v>
      </c>
      <c r="B11" s="75">
        <v>130.36000000000001</v>
      </c>
      <c r="C11" s="75">
        <v>77.08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57.85</v>
      </c>
      <c r="J11">
        <v>216.79</v>
      </c>
      <c r="K11">
        <v>100.93</v>
      </c>
      <c r="L11">
        <v>1.01</v>
      </c>
      <c r="M11">
        <v>13.95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1.2</v>
      </c>
      <c r="T11">
        <v>35.58</v>
      </c>
      <c r="U11">
        <v>11.86</v>
      </c>
      <c r="V11">
        <v>11.87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5.28</v>
      </c>
      <c r="AD11">
        <v>26.52</v>
      </c>
      <c r="AE11">
        <v>26.52</v>
      </c>
      <c r="AF11">
        <v>2.72</v>
      </c>
    </row>
    <row r="12" spans="1:32">
      <c r="A12" t="s">
        <v>54</v>
      </c>
      <c r="B12" s="75">
        <v>130.36000000000001</v>
      </c>
      <c r="C12" s="75">
        <v>77.08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57.85</v>
      </c>
      <c r="J12">
        <v>216.79</v>
      </c>
      <c r="K12">
        <v>100.93</v>
      </c>
      <c r="L12">
        <v>1.01</v>
      </c>
      <c r="M12">
        <v>14.02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1.2</v>
      </c>
      <c r="T12">
        <v>35.44</v>
      </c>
      <c r="U12">
        <v>11.81</v>
      </c>
      <c r="V12">
        <v>11.81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5.25</v>
      </c>
      <c r="AD12">
        <v>26.92</v>
      </c>
      <c r="AE12">
        <v>26.92</v>
      </c>
      <c r="AF12">
        <v>2.72</v>
      </c>
    </row>
    <row r="13" spans="1:32">
      <c r="A13" t="s">
        <v>55</v>
      </c>
      <c r="B13" s="75">
        <v>130.36000000000001</v>
      </c>
      <c r="C13" s="75">
        <v>77.08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57.85</v>
      </c>
      <c r="J13">
        <v>216.79</v>
      </c>
      <c r="K13">
        <v>100.93</v>
      </c>
      <c r="L13">
        <v>1.01</v>
      </c>
      <c r="M13">
        <v>14.06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1.2</v>
      </c>
      <c r="T13">
        <v>35.83</v>
      </c>
      <c r="U13">
        <v>11.94</v>
      </c>
      <c r="V13">
        <v>11.94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5.27</v>
      </c>
      <c r="AD13">
        <v>26.55</v>
      </c>
      <c r="AE13">
        <v>26.55</v>
      </c>
      <c r="AF13">
        <v>2.72</v>
      </c>
    </row>
    <row r="14" spans="1:32">
      <c r="A14" t="s">
        <v>56</v>
      </c>
      <c r="B14" s="75">
        <v>130.36000000000001</v>
      </c>
      <c r="C14" s="75">
        <v>77.08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57.85</v>
      </c>
      <c r="J14">
        <v>216.79</v>
      </c>
      <c r="K14">
        <v>100.93</v>
      </c>
      <c r="L14">
        <v>1.01</v>
      </c>
      <c r="M14">
        <v>14.08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1.2</v>
      </c>
      <c r="T14">
        <v>36.15</v>
      </c>
      <c r="U14">
        <v>12.05</v>
      </c>
      <c r="V14">
        <v>12.05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9.08</v>
      </c>
      <c r="AD14">
        <v>26.33</v>
      </c>
      <c r="AE14">
        <v>26.33</v>
      </c>
      <c r="AF14">
        <v>2.72</v>
      </c>
    </row>
    <row r="15" spans="1:32">
      <c r="A15" t="s">
        <v>57</v>
      </c>
      <c r="B15" s="75">
        <v>130.36000000000001</v>
      </c>
      <c r="C15" s="75">
        <v>77.08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57.85</v>
      </c>
      <c r="J15">
        <v>216.79</v>
      </c>
      <c r="K15">
        <v>100.93</v>
      </c>
      <c r="L15">
        <v>0.93</v>
      </c>
      <c r="M15">
        <v>14.2</v>
      </c>
      <c r="N15" s="135">
        <v>0</v>
      </c>
      <c r="O15" s="135">
        <v>0</v>
      </c>
      <c r="P15" s="135">
        <v>0</v>
      </c>
      <c r="Q15">
        <v>1.1499999999999999</v>
      </c>
      <c r="R15">
        <v>0</v>
      </c>
      <c r="S15">
        <v>1.2</v>
      </c>
      <c r="T15">
        <v>34.79</v>
      </c>
      <c r="U15">
        <v>11.6</v>
      </c>
      <c r="V15">
        <v>11.6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8.9499999999999993</v>
      </c>
      <c r="AD15">
        <v>19.55</v>
      </c>
      <c r="AE15">
        <v>19.55</v>
      </c>
      <c r="AF15">
        <v>2.72</v>
      </c>
    </row>
    <row r="16" spans="1:32">
      <c r="A16" t="s">
        <v>58</v>
      </c>
      <c r="B16" s="75">
        <v>130.36000000000001</v>
      </c>
      <c r="C16" s="75">
        <v>77.08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57.85</v>
      </c>
      <c r="J16">
        <v>216.79</v>
      </c>
      <c r="K16">
        <v>100.93</v>
      </c>
      <c r="L16">
        <v>0.93</v>
      </c>
      <c r="M16">
        <v>14.1</v>
      </c>
      <c r="N16" s="135">
        <v>0</v>
      </c>
      <c r="O16" s="135">
        <v>0</v>
      </c>
      <c r="P16" s="135">
        <v>0</v>
      </c>
      <c r="Q16">
        <v>1.1499999999999999</v>
      </c>
      <c r="R16">
        <v>0</v>
      </c>
      <c r="S16">
        <v>1.2</v>
      </c>
      <c r="T16">
        <v>34.97</v>
      </c>
      <c r="U16">
        <v>11.65</v>
      </c>
      <c r="V16">
        <v>11.66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8.67</v>
      </c>
      <c r="AD16">
        <v>19.47</v>
      </c>
      <c r="AE16">
        <v>19.47</v>
      </c>
      <c r="AF16">
        <v>2.72</v>
      </c>
    </row>
    <row r="17" spans="1:32">
      <c r="A17" t="s">
        <v>59</v>
      </c>
      <c r="B17" s="75">
        <v>130.36000000000001</v>
      </c>
      <c r="C17" s="75">
        <v>77.08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57.85</v>
      </c>
      <c r="J17">
        <v>216.79</v>
      </c>
      <c r="K17">
        <v>100.93</v>
      </c>
      <c r="L17">
        <v>0.93</v>
      </c>
      <c r="M17">
        <v>14.05</v>
      </c>
      <c r="N17" s="135">
        <v>0</v>
      </c>
      <c r="O17" s="135">
        <v>0</v>
      </c>
      <c r="P17" s="135">
        <v>0</v>
      </c>
      <c r="Q17">
        <v>1.1499999999999999</v>
      </c>
      <c r="R17">
        <v>0</v>
      </c>
      <c r="S17">
        <v>1.2</v>
      </c>
      <c r="T17">
        <v>35.119999999999997</v>
      </c>
      <c r="U17">
        <v>11.71</v>
      </c>
      <c r="V17">
        <v>11.69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8.3800000000000008</v>
      </c>
      <c r="AD17">
        <v>19.37</v>
      </c>
      <c r="AE17">
        <v>19.37</v>
      </c>
      <c r="AF17">
        <v>2.72</v>
      </c>
    </row>
    <row r="18" spans="1:32">
      <c r="A18" t="s">
        <v>60</v>
      </c>
      <c r="B18" s="75">
        <v>130.36000000000001</v>
      </c>
      <c r="C18" s="75">
        <v>77.08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57.85</v>
      </c>
      <c r="J18">
        <v>216.79</v>
      </c>
      <c r="K18">
        <v>100.93</v>
      </c>
      <c r="L18">
        <v>0.93</v>
      </c>
      <c r="M18">
        <v>14.11</v>
      </c>
      <c r="N18" s="135">
        <v>0</v>
      </c>
      <c r="O18" s="135">
        <v>0</v>
      </c>
      <c r="P18" s="135">
        <v>0</v>
      </c>
      <c r="Q18">
        <v>1.1499999999999999</v>
      </c>
      <c r="R18">
        <v>0</v>
      </c>
      <c r="S18">
        <v>1.2</v>
      </c>
      <c r="T18">
        <v>35.25</v>
      </c>
      <c r="U18">
        <v>11.75</v>
      </c>
      <c r="V18">
        <v>11.75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8.07</v>
      </c>
      <c r="AD18">
        <v>19.329999999999998</v>
      </c>
      <c r="AE18">
        <v>19.329999999999998</v>
      </c>
      <c r="AF18">
        <v>2.72</v>
      </c>
    </row>
    <row r="19" spans="1:32">
      <c r="A19" t="s">
        <v>61</v>
      </c>
      <c r="B19" s="75">
        <v>130.36000000000001</v>
      </c>
      <c r="C19" s="75">
        <v>77.08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57.85</v>
      </c>
      <c r="J19">
        <v>216.79</v>
      </c>
      <c r="K19">
        <v>100.93</v>
      </c>
      <c r="L19">
        <v>0.93</v>
      </c>
      <c r="M19">
        <v>13.92</v>
      </c>
      <c r="N19" s="135">
        <v>0</v>
      </c>
      <c r="O19" s="135">
        <v>0</v>
      </c>
      <c r="P19" s="135">
        <v>0</v>
      </c>
      <c r="Q19">
        <v>1.1499999999999999</v>
      </c>
      <c r="R19">
        <v>0</v>
      </c>
      <c r="S19">
        <v>1.2</v>
      </c>
      <c r="T19">
        <v>35.44</v>
      </c>
      <c r="U19">
        <v>11.81</v>
      </c>
      <c r="V19">
        <v>11.81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7.75</v>
      </c>
      <c r="AD19">
        <v>19.29</v>
      </c>
      <c r="AE19">
        <v>19.29</v>
      </c>
      <c r="AF19">
        <v>2.72</v>
      </c>
    </row>
    <row r="20" spans="1:32">
      <c r="A20" t="s">
        <v>62</v>
      </c>
      <c r="B20" s="75">
        <v>130.36000000000001</v>
      </c>
      <c r="C20" s="75">
        <v>77.08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57.85</v>
      </c>
      <c r="J20">
        <v>216.79</v>
      </c>
      <c r="K20">
        <v>100.93</v>
      </c>
      <c r="L20">
        <v>0.93</v>
      </c>
      <c r="M20">
        <v>13.8</v>
      </c>
      <c r="N20" s="135">
        <v>0</v>
      </c>
      <c r="O20" s="135">
        <v>0</v>
      </c>
      <c r="P20" s="135">
        <v>0</v>
      </c>
      <c r="Q20">
        <v>1.1499999999999999</v>
      </c>
      <c r="R20">
        <v>0</v>
      </c>
      <c r="S20">
        <v>1.2</v>
      </c>
      <c r="T20">
        <v>35.520000000000003</v>
      </c>
      <c r="U20">
        <v>11.84</v>
      </c>
      <c r="V20">
        <v>11.84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4.21</v>
      </c>
      <c r="AD20">
        <v>19.010000000000002</v>
      </c>
      <c r="AE20">
        <v>19.010000000000002</v>
      </c>
      <c r="AF20">
        <v>2.72</v>
      </c>
    </row>
    <row r="21" spans="1:32">
      <c r="A21" t="s">
        <v>63</v>
      </c>
      <c r="B21" s="75">
        <v>130.36000000000001</v>
      </c>
      <c r="C21" s="75">
        <v>77.08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57.85</v>
      </c>
      <c r="J21">
        <v>216.79</v>
      </c>
      <c r="K21">
        <v>100.93</v>
      </c>
      <c r="L21">
        <v>0.93</v>
      </c>
      <c r="M21">
        <v>13.76</v>
      </c>
      <c r="N21" s="135">
        <v>0</v>
      </c>
      <c r="O21" s="135">
        <v>0</v>
      </c>
      <c r="P21" s="135">
        <v>0</v>
      </c>
      <c r="Q21">
        <v>1.1499999999999999</v>
      </c>
      <c r="R21">
        <v>0</v>
      </c>
      <c r="S21">
        <v>1.2</v>
      </c>
      <c r="T21">
        <v>35.56</v>
      </c>
      <c r="U21">
        <v>11.85</v>
      </c>
      <c r="V21">
        <v>11.87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4.2699999999999996</v>
      </c>
      <c r="AD21">
        <v>18.53</v>
      </c>
      <c r="AE21">
        <v>18.53</v>
      </c>
      <c r="AF21">
        <v>2.72</v>
      </c>
    </row>
    <row r="22" spans="1:32">
      <c r="A22" t="s">
        <v>64</v>
      </c>
      <c r="B22" s="75">
        <v>130.36000000000001</v>
      </c>
      <c r="C22" s="75">
        <v>77.08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57.85</v>
      </c>
      <c r="J22">
        <v>216.79</v>
      </c>
      <c r="K22">
        <v>100.93</v>
      </c>
      <c r="L22">
        <v>0.93</v>
      </c>
      <c r="M22">
        <v>13.72</v>
      </c>
      <c r="N22" s="135">
        <v>0</v>
      </c>
      <c r="O22" s="135">
        <v>0</v>
      </c>
      <c r="P22" s="135">
        <v>0</v>
      </c>
      <c r="Q22">
        <v>1.1499999999999999</v>
      </c>
      <c r="R22">
        <v>0</v>
      </c>
      <c r="S22">
        <v>1.2</v>
      </c>
      <c r="T22">
        <v>15.14</v>
      </c>
      <c r="U22">
        <v>5.05</v>
      </c>
      <c r="V22">
        <v>5.04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4.24</v>
      </c>
      <c r="AD22">
        <v>10.220000000000001</v>
      </c>
      <c r="AE22">
        <v>10.220000000000001</v>
      </c>
      <c r="AF22">
        <v>2.72</v>
      </c>
    </row>
    <row r="23" spans="1:32">
      <c r="A23" t="s">
        <v>65</v>
      </c>
      <c r="B23" s="75">
        <v>130.36000000000001</v>
      </c>
      <c r="C23" s="75">
        <v>77.08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57.85</v>
      </c>
      <c r="J23">
        <v>216.79</v>
      </c>
      <c r="K23">
        <v>100.93</v>
      </c>
      <c r="L23">
        <v>0.93</v>
      </c>
      <c r="M23">
        <v>12.39</v>
      </c>
      <c r="N23" s="135">
        <v>0</v>
      </c>
      <c r="O23" s="135">
        <v>0</v>
      </c>
      <c r="P23" s="135">
        <v>0</v>
      </c>
      <c r="Q23">
        <v>1.1499999999999999</v>
      </c>
      <c r="R23">
        <v>0</v>
      </c>
      <c r="S23">
        <v>1.2</v>
      </c>
      <c r="T23">
        <v>15.06</v>
      </c>
      <c r="U23">
        <v>5.0199999999999996</v>
      </c>
      <c r="V23">
        <v>5.01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4.29</v>
      </c>
      <c r="AD23">
        <v>10.15</v>
      </c>
      <c r="AE23">
        <v>10.15</v>
      </c>
      <c r="AF23">
        <v>2.72</v>
      </c>
    </row>
    <row r="24" spans="1:32">
      <c r="A24" t="s">
        <v>66</v>
      </c>
      <c r="B24" s="75">
        <v>130.36000000000001</v>
      </c>
      <c r="C24" s="75">
        <v>77.08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57.85</v>
      </c>
      <c r="J24">
        <v>216.79</v>
      </c>
      <c r="K24">
        <v>100.93</v>
      </c>
      <c r="L24">
        <v>0.93</v>
      </c>
      <c r="M24">
        <v>12.56</v>
      </c>
      <c r="N24" s="135">
        <v>0</v>
      </c>
      <c r="O24" s="135">
        <v>0</v>
      </c>
      <c r="P24" s="135">
        <v>0</v>
      </c>
      <c r="Q24">
        <v>1.1499999999999999</v>
      </c>
      <c r="R24">
        <v>0</v>
      </c>
      <c r="S24">
        <v>1.2</v>
      </c>
      <c r="T24">
        <v>15.15</v>
      </c>
      <c r="U24">
        <v>5.05</v>
      </c>
      <c r="V24">
        <v>5.05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4.3099999999999996</v>
      </c>
      <c r="AD24">
        <v>10.08</v>
      </c>
      <c r="AE24">
        <v>10.08</v>
      </c>
      <c r="AF24">
        <v>2.72</v>
      </c>
    </row>
    <row r="25" spans="1:32">
      <c r="A25" t="s">
        <v>67</v>
      </c>
      <c r="B25" s="75">
        <v>130.36000000000001</v>
      </c>
      <c r="C25" s="75">
        <v>77.08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57.85</v>
      </c>
      <c r="J25">
        <v>216.79</v>
      </c>
      <c r="K25">
        <v>100.93</v>
      </c>
      <c r="L25">
        <v>0.93</v>
      </c>
      <c r="M25">
        <v>12.64</v>
      </c>
      <c r="N25" s="135">
        <v>0</v>
      </c>
      <c r="O25" s="135">
        <v>0</v>
      </c>
      <c r="P25" s="135">
        <v>0</v>
      </c>
      <c r="Q25">
        <v>1.1499999999999999</v>
      </c>
      <c r="R25">
        <v>0</v>
      </c>
      <c r="S25">
        <v>1.2</v>
      </c>
      <c r="T25">
        <v>15.01</v>
      </c>
      <c r="U25">
        <v>5</v>
      </c>
      <c r="V25">
        <v>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4.2</v>
      </c>
      <c r="AD25">
        <v>10.039999999999999</v>
      </c>
      <c r="AE25">
        <v>10.039999999999999</v>
      </c>
      <c r="AF25">
        <v>2.72</v>
      </c>
    </row>
    <row r="26" spans="1:32">
      <c r="A26" t="s">
        <v>68</v>
      </c>
      <c r="B26" s="75">
        <v>130.36000000000001</v>
      </c>
      <c r="C26" s="75">
        <v>77.08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57.85</v>
      </c>
      <c r="J26">
        <v>216.79</v>
      </c>
      <c r="K26">
        <v>100.93</v>
      </c>
      <c r="L26">
        <v>0.93</v>
      </c>
      <c r="M26">
        <v>12.69</v>
      </c>
      <c r="N26" s="135">
        <v>0</v>
      </c>
      <c r="O26" s="135">
        <v>0</v>
      </c>
      <c r="P26" s="135">
        <v>0</v>
      </c>
      <c r="Q26">
        <v>1.1499999999999999</v>
      </c>
      <c r="R26">
        <v>0</v>
      </c>
      <c r="S26">
        <v>1.2</v>
      </c>
      <c r="T26">
        <v>15.23</v>
      </c>
      <c r="U26">
        <v>5.08</v>
      </c>
      <c r="V26">
        <v>5.0599999999999996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4.2</v>
      </c>
      <c r="AD26">
        <v>10.11</v>
      </c>
      <c r="AE26">
        <v>10.11</v>
      </c>
      <c r="AF26">
        <v>2.72</v>
      </c>
    </row>
    <row r="27" spans="1:32">
      <c r="A27" t="s">
        <v>69</v>
      </c>
      <c r="B27" s="75">
        <v>130.36000000000001</v>
      </c>
      <c r="C27" s="75">
        <v>77.08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57.85</v>
      </c>
      <c r="J27">
        <v>216.79</v>
      </c>
      <c r="K27">
        <v>100.93</v>
      </c>
      <c r="L27">
        <v>0.93</v>
      </c>
      <c r="M27">
        <v>12.74</v>
      </c>
      <c r="N27" s="135">
        <v>0</v>
      </c>
      <c r="O27" s="135">
        <v>0</v>
      </c>
      <c r="P27" s="135">
        <v>0</v>
      </c>
      <c r="Q27">
        <v>1.1499999999999999</v>
      </c>
      <c r="R27">
        <v>0</v>
      </c>
      <c r="S27">
        <v>1.2</v>
      </c>
      <c r="T27">
        <v>15.45</v>
      </c>
      <c r="U27">
        <v>5.15</v>
      </c>
      <c r="V27">
        <v>5.15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4.0199999999999996</v>
      </c>
      <c r="AD27">
        <v>10.02</v>
      </c>
      <c r="AE27">
        <v>10.02</v>
      </c>
      <c r="AF27">
        <v>2.72</v>
      </c>
    </row>
    <row r="28" spans="1:32">
      <c r="A28" t="s">
        <v>70</v>
      </c>
      <c r="B28" s="75">
        <v>130.36000000000001</v>
      </c>
      <c r="C28" s="75">
        <v>77.08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57.85</v>
      </c>
      <c r="J28">
        <v>216.79</v>
      </c>
      <c r="K28">
        <v>100.93</v>
      </c>
      <c r="L28">
        <v>0.93</v>
      </c>
      <c r="M28">
        <v>12.66</v>
      </c>
      <c r="N28" s="135">
        <v>0</v>
      </c>
      <c r="O28" s="135">
        <v>0</v>
      </c>
      <c r="P28" s="135">
        <v>0</v>
      </c>
      <c r="Q28">
        <v>1.1499999999999999</v>
      </c>
      <c r="R28">
        <v>0</v>
      </c>
      <c r="S28">
        <v>1.2</v>
      </c>
      <c r="T28">
        <v>15.29</v>
      </c>
      <c r="U28">
        <v>5.0999999999999996</v>
      </c>
      <c r="V28">
        <v>5.09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4.2</v>
      </c>
      <c r="AD28">
        <v>10</v>
      </c>
      <c r="AE28">
        <v>10</v>
      </c>
      <c r="AF28">
        <v>2.72</v>
      </c>
    </row>
    <row r="29" spans="1:32">
      <c r="A29" t="s">
        <v>71</v>
      </c>
      <c r="B29" s="75">
        <v>130.36000000000001</v>
      </c>
      <c r="C29" s="75">
        <v>77.08</v>
      </c>
      <c r="D29" s="135">
        <f t="shared" si="0"/>
        <v>1.9200000000000002</v>
      </c>
      <c r="E29" s="75"/>
      <c r="F29" s="78">
        <v>0</v>
      </c>
      <c r="G29" s="78">
        <v>0</v>
      </c>
      <c r="H29" s="78">
        <v>0</v>
      </c>
      <c r="I29">
        <v>57.85</v>
      </c>
      <c r="J29">
        <v>216.79</v>
      </c>
      <c r="K29">
        <v>100.93</v>
      </c>
      <c r="L29">
        <v>0.93</v>
      </c>
      <c r="M29">
        <v>9.1999999999999993</v>
      </c>
      <c r="N29" s="135">
        <v>1.84</v>
      </c>
      <c r="O29" s="135">
        <v>0.08</v>
      </c>
      <c r="P29" s="135">
        <v>0</v>
      </c>
      <c r="Q29">
        <v>1.1499999999999999</v>
      </c>
      <c r="R29">
        <v>0</v>
      </c>
      <c r="S29">
        <v>1.2</v>
      </c>
      <c r="T29">
        <v>15.09</v>
      </c>
      <c r="U29">
        <v>5.03</v>
      </c>
      <c r="V29">
        <v>5.0199999999999996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4.16</v>
      </c>
      <c r="AD29">
        <v>10.11</v>
      </c>
      <c r="AE29">
        <v>10.11</v>
      </c>
      <c r="AF29">
        <v>2.72</v>
      </c>
    </row>
    <row r="30" spans="1:32">
      <c r="A30" t="s">
        <v>72</v>
      </c>
      <c r="B30" s="75">
        <v>130.36000000000001</v>
      </c>
      <c r="C30" s="75">
        <v>77.08</v>
      </c>
      <c r="D30" s="135">
        <f t="shared" si="0"/>
        <v>8.68</v>
      </c>
      <c r="E30" s="75"/>
      <c r="F30" s="78">
        <v>0</v>
      </c>
      <c r="G30" s="78">
        <v>0</v>
      </c>
      <c r="H30" s="78">
        <v>0</v>
      </c>
      <c r="I30">
        <v>57.85</v>
      </c>
      <c r="J30">
        <v>216.79</v>
      </c>
      <c r="K30">
        <v>100.93</v>
      </c>
      <c r="L30">
        <v>0.93</v>
      </c>
      <c r="M30">
        <v>9.5299999999999994</v>
      </c>
      <c r="N30" s="135">
        <v>7.75</v>
      </c>
      <c r="O30" s="135">
        <v>0.93</v>
      </c>
      <c r="P30" s="135">
        <v>0</v>
      </c>
      <c r="Q30">
        <v>1.1499999999999999</v>
      </c>
      <c r="R30">
        <v>2.14</v>
      </c>
      <c r="S30">
        <v>1.2</v>
      </c>
      <c r="T30">
        <v>15.1</v>
      </c>
      <c r="U30">
        <v>5.03</v>
      </c>
      <c r="V30">
        <v>5.04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4.1399999999999997</v>
      </c>
      <c r="AD30">
        <v>10.17</v>
      </c>
      <c r="AE30">
        <v>10.17</v>
      </c>
      <c r="AF30">
        <v>2.72</v>
      </c>
    </row>
    <row r="31" spans="1:32">
      <c r="A31" t="s">
        <v>73</v>
      </c>
      <c r="B31" s="75">
        <v>130.36000000000001</v>
      </c>
      <c r="C31" s="75">
        <v>77.08</v>
      </c>
      <c r="D31" s="135">
        <f t="shared" si="0"/>
        <v>24.32</v>
      </c>
      <c r="E31" s="75"/>
      <c r="F31" s="78">
        <v>0</v>
      </c>
      <c r="G31" s="78">
        <v>0</v>
      </c>
      <c r="H31" s="78">
        <v>0</v>
      </c>
      <c r="I31">
        <v>57.85</v>
      </c>
      <c r="J31">
        <v>216.79</v>
      </c>
      <c r="K31">
        <v>100.93</v>
      </c>
      <c r="L31">
        <v>0.93</v>
      </c>
      <c r="M31">
        <v>10.06</v>
      </c>
      <c r="N31" s="135">
        <v>18.11</v>
      </c>
      <c r="O31" s="135">
        <v>4.66</v>
      </c>
      <c r="P31" s="135">
        <v>1.55</v>
      </c>
      <c r="Q31">
        <v>1.1499999999999999</v>
      </c>
      <c r="R31">
        <v>8.49</v>
      </c>
      <c r="S31">
        <v>1.2</v>
      </c>
      <c r="T31">
        <v>15.26</v>
      </c>
      <c r="U31">
        <v>5.09</v>
      </c>
      <c r="V31">
        <v>5.08</v>
      </c>
      <c r="W31">
        <v>0.2</v>
      </c>
      <c r="X31">
        <v>0.04</v>
      </c>
      <c r="Y31">
        <v>0.99</v>
      </c>
      <c r="Z31">
        <v>0</v>
      </c>
      <c r="AA31">
        <v>0</v>
      </c>
      <c r="AB31">
        <v>0</v>
      </c>
      <c r="AC31">
        <v>4.22</v>
      </c>
      <c r="AD31">
        <v>10.02</v>
      </c>
      <c r="AE31">
        <v>10.02</v>
      </c>
      <c r="AF31">
        <v>2.72</v>
      </c>
    </row>
    <row r="32" spans="1:32">
      <c r="A32" t="s">
        <v>74</v>
      </c>
      <c r="B32" s="75">
        <v>130.36000000000001</v>
      </c>
      <c r="C32" s="75">
        <v>77.08</v>
      </c>
      <c r="D32" s="135">
        <f t="shared" si="0"/>
        <v>52.33</v>
      </c>
      <c r="E32" s="75"/>
      <c r="F32" s="78">
        <v>0.13</v>
      </c>
      <c r="G32" s="78">
        <v>0.13</v>
      </c>
      <c r="H32" s="78">
        <v>0.13</v>
      </c>
      <c r="I32">
        <v>57.85</v>
      </c>
      <c r="J32">
        <v>216.79</v>
      </c>
      <c r="K32">
        <v>100.93</v>
      </c>
      <c r="L32">
        <v>0.93</v>
      </c>
      <c r="M32">
        <v>10.67</v>
      </c>
      <c r="N32" s="135">
        <v>32.409999999999997</v>
      </c>
      <c r="O32" s="135">
        <v>11.18</v>
      </c>
      <c r="P32" s="135">
        <v>8.74</v>
      </c>
      <c r="Q32">
        <v>1.1499999999999999</v>
      </c>
      <c r="R32">
        <v>16.100000000000001</v>
      </c>
      <c r="S32">
        <v>1.2</v>
      </c>
      <c r="T32">
        <v>15.32</v>
      </c>
      <c r="U32">
        <v>5.1100000000000003</v>
      </c>
      <c r="V32">
        <v>5.0999999999999996</v>
      </c>
      <c r="W32">
        <v>4.2</v>
      </c>
      <c r="X32">
        <v>0.84</v>
      </c>
      <c r="Y32">
        <v>1.33</v>
      </c>
      <c r="Z32">
        <v>1.07</v>
      </c>
      <c r="AA32">
        <v>3.33</v>
      </c>
      <c r="AB32">
        <v>1.67</v>
      </c>
      <c r="AC32">
        <v>4.3</v>
      </c>
      <c r="AD32">
        <v>10.25</v>
      </c>
      <c r="AE32">
        <v>10.25</v>
      </c>
      <c r="AF32">
        <v>2.72</v>
      </c>
    </row>
    <row r="33" spans="1:32">
      <c r="A33" t="s">
        <v>75</v>
      </c>
      <c r="B33" s="75">
        <v>130.36000000000001</v>
      </c>
      <c r="C33" s="75">
        <v>77.08</v>
      </c>
      <c r="D33" s="135">
        <f t="shared" si="0"/>
        <v>73.28</v>
      </c>
      <c r="E33" s="75"/>
      <c r="F33" s="78">
        <v>0.67</v>
      </c>
      <c r="G33" s="78">
        <v>0.67</v>
      </c>
      <c r="H33" s="78">
        <v>0.69</v>
      </c>
      <c r="I33">
        <v>57.85</v>
      </c>
      <c r="J33">
        <v>216.79</v>
      </c>
      <c r="K33">
        <v>100.93</v>
      </c>
      <c r="L33">
        <v>0.93</v>
      </c>
      <c r="M33">
        <v>11.4</v>
      </c>
      <c r="N33" s="135">
        <v>32.93</v>
      </c>
      <c r="O33" s="135">
        <v>23.3</v>
      </c>
      <c r="P33" s="135">
        <v>17.05</v>
      </c>
      <c r="Q33">
        <v>1.1499999999999999</v>
      </c>
      <c r="R33">
        <v>24.56</v>
      </c>
      <c r="S33">
        <v>1.2</v>
      </c>
      <c r="T33">
        <v>15.33</v>
      </c>
      <c r="U33">
        <v>5.1100000000000003</v>
      </c>
      <c r="V33">
        <v>5.1100000000000003</v>
      </c>
      <c r="W33">
        <v>12.68</v>
      </c>
      <c r="X33">
        <v>2.54</v>
      </c>
      <c r="Y33">
        <v>2.67</v>
      </c>
      <c r="Z33">
        <v>3.7</v>
      </c>
      <c r="AA33">
        <v>12.67</v>
      </c>
      <c r="AB33">
        <v>6.33</v>
      </c>
      <c r="AC33">
        <v>4.05</v>
      </c>
      <c r="AD33">
        <v>10.07</v>
      </c>
      <c r="AE33">
        <v>10.07</v>
      </c>
      <c r="AF33">
        <v>2.72</v>
      </c>
    </row>
    <row r="34" spans="1:32">
      <c r="A34" t="s">
        <v>76</v>
      </c>
      <c r="B34" s="75">
        <v>130.36000000000001</v>
      </c>
      <c r="C34" s="75">
        <v>77.08</v>
      </c>
      <c r="D34" s="135">
        <f t="shared" si="0"/>
        <v>90</v>
      </c>
      <c r="E34" s="75"/>
      <c r="F34" s="78">
        <v>1.65</v>
      </c>
      <c r="G34" s="78">
        <v>1.65</v>
      </c>
      <c r="H34" s="78">
        <v>1.69</v>
      </c>
      <c r="I34">
        <v>57.85</v>
      </c>
      <c r="J34">
        <v>216.79</v>
      </c>
      <c r="K34">
        <v>100.93</v>
      </c>
      <c r="L34">
        <v>0.93</v>
      </c>
      <c r="M34">
        <v>26.9</v>
      </c>
      <c r="N34" s="135">
        <v>31.29</v>
      </c>
      <c r="O34" s="135">
        <v>31.29</v>
      </c>
      <c r="P34" s="135">
        <v>27.42</v>
      </c>
      <c r="Q34">
        <v>1.1499999999999999</v>
      </c>
      <c r="R34">
        <v>33.950000000000003</v>
      </c>
      <c r="S34">
        <v>1.2</v>
      </c>
      <c r="T34">
        <v>15.38</v>
      </c>
      <c r="U34">
        <v>5.13</v>
      </c>
      <c r="V34">
        <v>5.12</v>
      </c>
      <c r="W34">
        <v>25.43</v>
      </c>
      <c r="X34">
        <v>5.08</v>
      </c>
      <c r="Y34">
        <v>4.76</v>
      </c>
      <c r="Z34">
        <v>6.73</v>
      </c>
      <c r="AA34">
        <v>18.670000000000002</v>
      </c>
      <c r="AB34">
        <v>9.33</v>
      </c>
      <c r="AC34">
        <v>4.3099999999999996</v>
      </c>
      <c r="AD34">
        <v>10.210000000000001</v>
      </c>
      <c r="AE34">
        <v>10.210000000000001</v>
      </c>
      <c r="AF34">
        <v>2.72</v>
      </c>
    </row>
    <row r="35" spans="1:32">
      <c r="A35" t="s">
        <v>77</v>
      </c>
      <c r="B35" s="75">
        <v>130.36000000000001</v>
      </c>
      <c r="C35" s="75">
        <v>77.08</v>
      </c>
      <c r="D35" s="135">
        <f t="shared" si="0"/>
        <v>94.5</v>
      </c>
      <c r="E35" s="75"/>
      <c r="F35" s="78">
        <v>2.83</v>
      </c>
      <c r="G35" s="78">
        <v>2.83</v>
      </c>
      <c r="H35" s="78">
        <v>2.9</v>
      </c>
      <c r="I35">
        <v>57.85</v>
      </c>
      <c r="J35">
        <v>216.79</v>
      </c>
      <c r="K35">
        <v>100.93</v>
      </c>
      <c r="L35">
        <v>0.93</v>
      </c>
      <c r="M35">
        <v>26.14</v>
      </c>
      <c r="N35" s="135">
        <v>31.5</v>
      </c>
      <c r="O35" s="135">
        <v>31.5</v>
      </c>
      <c r="P35" s="135">
        <v>31.5</v>
      </c>
      <c r="Q35">
        <v>1.1499999999999999</v>
      </c>
      <c r="R35">
        <v>43.94</v>
      </c>
      <c r="S35">
        <v>1.2</v>
      </c>
      <c r="T35">
        <v>15.4</v>
      </c>
      <c r="U35">
        <v>5.13</v>
      </c>
      <c r="V35">
        <v>5.15</v>
      </c>
      <c r="W35">
        <v>42.49</v>
      </c>
      <c r="X35">
        <v>8.5</v>
      </c>
      <c r="Y35">
        <v>11.73</v>
      </c>
      <c r="Z35">
        <v>11.51</v>
      </c>
      <c r="AA35">
        <v>26</v>
      </c>
      <c r="AB35">
        <v>13</v>
      </c>
      <c r="AC35">
        <v>4.3099999999999996</v>
      </c>
      <c r="AD35">
        <v>10.24</v>
      </c>
      <c r="AE35">
        <v>10.24</v>
      </c>
      <c r="AF35">
        <v>2.72</v>
      </c>
    </row>
    <row r="36" spans="1:32">
      <c r="A36" t="s">
        <v>78</v>
      </c>
      <c r="B36" s="75">
        <v>130.36000000000001</v>
      </c>
      <c r="C36" s="75">
        <v>77.08</v>
      </c>
      <c r="D36" s="135">
        <f t="shared" si="0"/>
        <v>94.5</v>
      </c>
      <c r="E36" s="75"/>
      <c r="F36" s="78">
        <v>4.12</v>
      </c>
      <c r="G36" s="78">
        <v>4.12</v>
      </c>
      <c r="H36" s="78">
        <v>4.21</v>
      </c>
      <c r="I36">
        <v>57.85</v>
      </c>
      <c r="J36">
        <v>216.79</v>
      </c>
      <c r="K36">
        <v>100.93</v>
      </c>
      <c r="L36">
        <v>0.93</v>
      </c>
      <c r="M36">
        <v>25.74</v>
      </c>
      <c r="N36" s="135">
        <v>31.5</v>
      </c>
      <c r="O36" s="135">
        <v>31.5</v>
      </c>
      <c r="P36" s="135">
        <v>31.5</v>
      </c>
      <c r="Q36">
        <v>1.1499999999999999</v>
      </c>
      <c r="R36">
        <v>54.11</v>
      </c>
      <c r="S36">
        <v>1.2</v>
      </c>
      <c r="T36">
        <v>15.07</v>
      </c>
      <c r="U36">
        <v>5.0199999999999996</v>
      </c>
      <c r="V36">
        <v>5.04</v>
      </c>
      <c r="W36">
        <v>61.97</v>
      </c>
      <c r="X36">
        <v>12.39</v>
      </c>
      <c r="Y36">
        <v>20.12</v>
      </c>
      <c r="Z36">
        <v>15.8</v>
      </c>
      <c r="AA36">
        <v>38</v>
      </c>
      <c r="AB36">
        <v>19</v>
      </c>
      <c r="AC36">
        <v>4.3099999999999996</v>
      </c>
      <c r="AD36">
        <v>10.26</v>
      </c>
      <c r="AE36">
        <v>10.26</v>
      </c>
      <c r="AF36">
        <v>2.72</v>
      </c>
    </row>
    <row r="37" spans="1:32">
      <c r="A37" t="s">
        <v>79</v>
      </c>
      <c r="B37" s="75">
        <v>130.36000000000001</v>
      </c>
      <c r="C37" s="75">
        <v>77.08</v>
      </c>
      <c r="D37" s="135">
        <f t="shared" si="0"/>
        <v>94.5</v>
      </c>
      <c r="E37" s="75"/>
      <c r="F37" s="78">
        <v>5.46</v>
      </c>
      <c r="G37" s="78">
        <v>5.46</v>
      </c>
      <c r="H37" s="78">
        <v>5.6</v>
      </c>
      <c r="I37">
        <v>57.85</v>
      </c>
      <c r="J37">
        <v>216.79</v>
      </c>
      <c r="K37">
        <v>100.93</v>
      </c>
      <c r="L37">
        <v>0.93</v>
      </c>
      <c r="M37">
        <v>25.14</v>
      </c>
      <c r="N37" s="135">
        <v>31.5</v>
      </c>
      <c r="O37" s="135">
        <v>31.5</v>
      </c>
      <c r="P37" s="135">
        <v>31.5</v>
      </c>
      <c r="Q37">
        <v>1.38</v>
      </c>
      <c r="R37">
        <v>63.76</v>
      </c>
      <c r="S37">
        <v>1.2</v>
      </c>
      <c r="T37">
        <v>15.12</v>
      </c>
      <c r="U37">
        <v>5.04</v>
      </c>
      <c r="V37">
        <v>5.05</v>
      </c>
      <c r="W37">
        <v>83.26</v>
      </c>
      <c r="X37">
        <v>16.649999999999999</v>
      </c>
      <c r="Y37">
        <v>28.46</v>
      </c>
      <c r="Z37">
        <v>20.29</v>
      </c>
      <c r="AA37">
        <v>42.67</v>
      </c>
      <c r="AB37">
        <v>21.33</v>
      </c>
      <c r="AC37">
        <v>4.1900000000000004</v>
      </c>
      <c r="AD37">
        <v>10.130000000000001</v>
      </c>
      <c r="AE37">
        <v>10.130000000000001</v>
      </c>
      <c r="AF37">
        <v>2.72</v>
      </c>
    </row>
    <row r="38" spans="1:32">
      <c r="A38" t="s">
        <v>80</v>
      </c>
      <c r="B38" s="75">
        <v>130.36000000000001</v>
      </c>
      <c r="C38" s="75">
        <v>77.08</v>
      </c>
      <c r="D38" s="135">
        <f t="shared" si="0"/>
        <v>94.5</v>
      </c>
      <c r="E38" s="75"/>
      <c r="F38" s="78">
        <v>6.78</v>
      </c>
      <c r="G38" s="78">
        <v>6.78</v>
      </c>
      <c r="H38" s="78">
        <v>6.96</v>
      </c>
      <c r="I38">
        <v>57.85</v>
      </c>
      <c r="J38">
        <v>216.79</v>
      </c>
      <c r="K38">
        <v>100.93</v>
      </c>
      <c r="L38">
        <v>0.93</v>
      </c>
      <c r="M38">
        <v>24.1</v>
      </c>
      <c r="N38" s="135">
        <v>31.5</v>
      </c>
      <c r="O38" s="135">
        <v>31.5</v>
      </c>
      <c r="P38" s="135">
        <v>31.5</v>
      </c>
      <c r="Q38">
        <v>1.38</v>
      </c>
      <c r="R38">
        <v>72.739999999999995</v>
      </c>
      <c r="S38">
        <v>1.2</v>
      </c>
      <c r="T38">
        <v>15.43</v>
      </c>
      <c r="U38">
        <v>5.14</v>
      </c>
      <c r="V38">
        <v>5.15</v>
      </c>
      <c r="W38">
        <v>104.43</v>
      </c>
      <c r="X38">
        <v>20.89</v>
      </c>
      <c r="Y38">
        <v>37.29</v>
      </c>
      <c r="Z38">
        <v>24.71</v>
      </c>
      <c r="AA38">
        <v>54</v>
      </c>
      <c r="AB38">
        <v>27</v>
      </c>
      <c r="AC38">
        <v>4.04</v>
      </c>
      <c r="AD38">
        <v>10.210000000000001</v>
      </c>
      <c r="AE38">
        <v>10.210000000000001</v>
      </c>
      <c r="AF38">
        <v>2.72</v>
      </c>
    </row>
    <row r="39" spans="1:32">
      <c r="A39" t="s">
        <v>81</v>
      </c>
      <c r="B39" s="75">
        <v>130.36000000000001</v>
      </c>
      <c r="C39" s="75">
        <v>77.08</v>
      </c>
      <c r="D39" s="135">
        <f t="shared" si="0"/>
        <v>94.5</v>
      </c>
      <c r="E39" s="75"/>
      <c r="F39" s="78">
        <v>8.07</v>
      </c>
      <c r="G39" s="78">
        <v>8.07</v>
      </c>
      <c r="H39" s="78">
        <v>8.27</v>
      </c>
      <c r="I39">
        <v>57.85</v>
      </c>
      <c r="J39">
        <v>216.79</v>
      </c>
      <c r="K39">
        <v>100.93</v>
      </c>
      <c r="L39">
        <v>1.0900000000000001</v>
      </c>
      <c r="M39">
        <v>23.05</v>
      </c>
      <c r="N39" s="135">
        <v>31.5</v>
      </c>
      <c r="O39" s="135">
        <v>31.5</v>
      </c>
      <c r="P39" s="135">
        <v>31.5</v>
      </c>
      <c r="Q39">
        <v>1.38</v>
      </c>
      <c r="R39">
        <v>81.2</v>
      </c>
      <c r="S39">
        <v>1.2</v>
      </c>
      <c r="T39">
        <v>15.44</v>
      </c>
      <c r="U39">
        <v>5.15</v>
      </c>
      <c r="V39">
        <v>5.15</v>
      </c>
      <c r="W39">
        <v>124.21</v>
      </c>
      <c r="X39">
        <v>24.84</v>
      </c>
      <c r="Y39">
        <v>46.13</v>
      </c>
      <c r="Z39">
        <v>28.96</v>
      </c>
      <c r="AA39">
        <v>60.67</v>
      </c>
      <c r="AB39">
        <v>30.33</v>
      </c>
      <c r="AC39">
        <v>4.18</v>
      </c>
      <c r="AD39">
        <v>10.28</v>
      </c>
      <c r="AE39">
        <v>10.28</v>
      </c>
      <c r="AF39">
        <v>2.72</v>
      </c>
    </row>
    <row r="40" spans="1:32">
      <c r="A40" t="s">
        <v>82</v>
      </c>
      <c r="B40" s="75">
        <v>130.36000000000001</v>
      </c>
      <c r="C40" s="75">
        <v>77.08</v>
      </c>
      <c r="D40" s="135">
        <f t="shared" si="0"/>
        <v>94.5</v>
      </c>
      <c r="E40" s="75"/>
      <c r="F40" s="78">
        <v>9.25</v>
      </c>
      <c r="G40" s="78">
        <v>9.25</v>
      </c>
      <c r="H40" s="78">
        <v>9.49</v>
      </c>
      <c r="I40">
        <v>57.85</v>
      </c>
      <c r="J40">
        <v>216.79</v>
      </c>
      <c r="K40">
        <v>100.93</v>
      </c>
      <c r="L40">
        <v>1.0900000000000001</v>
      </c>
      <c r="M40">
        <v>22.14</v>
      </c>
      <c r="N40" s="135">
        <v>31.5</v>
      </c>
      <c r="O40" s="135">
        <v>31.5</v>
      </c>
      <c r="P40" s="135">
        <v>31.5</v>
      </c>
      <c r="Q40">
        <v>1.38</v>
      </c>
      <c r="R40">
        <v>89.47</v>
      </c>
      <c r="S40">
        <v>1.2</v>
      </c>
      <c r="T40">
        <v>4.1100000000000003</v>
      </c>
      <c r="U40">
        <v>1.37</v>
      </c>
      <c r="V40">
        <v>1.37</v>
      </c>
      <c r="W40">
        <v>143.97</v>
      </c>
      <c r="X40">
        <v>28.79</v>
      </c>
      <c r="Y40">
        <v>54.73</v>
      </c>
      <c r="Z40">
        <v>32.909999999999997</v>
      </c>
      <c r="AA40">
        <v>68.67</v>
      </c>
      <c r="AB40">
        <v>34.33</v>
      </c>
      <c r="AC40">
        <v>0.72</v>
      </c>
      <c r="AD40">
        <v>3.37</v>
      </c>
      <c r="AE40">
        <v>3.37</v>
      </c>
      <c r="AF40">
        <v>2.72</v>
      </c>
    </row>
    <row r="41" spans="1:32">
      <c r="A41" t="s">
        <v>83</v>
      </c>
      <c r="B41" s="75">
        <v>130.36000000000001</v>
      </c>
      <c r="C41" s="75">
        <v>77.08</v>
      </c>
      <c r="D41" s="135">
        <f t="shared" si="0"/>
        <v>94.5</v>
      </c>
      <c r="E41" s="75"/>
      <c r="F41" s="78">
        <v>10.32</v>
      </c>
      <c r="G41" s="78">
        <v>10.32</v>
      </c>
      <c r="H41" s="78">
        <v>10.58</v>
      </c>
      <c r="I41">
        <v>57.85</v>
      </c>
      <c r="J41">
        <v>216.79</v>
      </c>
      <c r="K41">
        <v>100.93</v>
      </c>
      <c r="L41">
        <v>1.0900000000000001</v>
      </c>
      <c r="M41">
        <v>20.13</v>
      </c>
      <c r="N41" s="135">
        <v>31.5</v>
      </c>
      <c r="O41" s="135">
        <v>31.5</v>
      </c>
      <c r="P41" s="135">
        <v>31.5</v>
      </c>
      <c r="Q41">
        <v>1.38</v>
      </c>
      <c r="R41">
        <v>97.27</v>
      </c>
      <c r="S41">
        <v>1.2</v>
      </c>
      <c r="T41">
        <v>3.93</v>
      </c>
      <c r="U41">
        <v>1.31</v>
      </c>
      <c r="V41">
        <v>1.32</v>
      </c>
      <c r="W41">
        <v>162.53</v>
      </c>
      <c r="X41">
        <v>32.5</v>
      </c>
      <c r="Y41">
        <v>62.72</v>
      </c>
      <c r="Z41">
        <v>32.18</v>
      </c>
      <c r="AA41">
        <v>74.67</v>
      </c>
      <c r="AB41">
        <v>37.33</v>
      </c>
      <c r="AC41">
        <v>0.96</v>
      </c>
      <c r="AD41">
        <v>3.51</v>
      </c>
      <c r="AE41">
        <v>3.51</v>
      </c>
      <c r="AF41">
        <v>2.72</v>
      </c>
    </row>
    <row r="42" spans="1:32">
      <c r="A42" t="s">
        <v>84</v>
      </c>
      <c r="B42" s="75">
        <v>130.36000000000001</v>
      </c>
      <c r="C42" s="75">
        <v>77.08</v>
      </c>
      <c r="D42" s="135">
        <f t="shared" si="0"/>
        <v>94.5</v>
      </c>
      <c r="E42" s="75"/>
      <c r="F42" s="78">
        <v>11.3</v>
      </c>
      <c r="G42" s="78">
        <v>11.3</v>
      </c>
      <c r="H42" s="78">
        <v>11.59</v>
      </c>
      <c r="I42">
        <v>57.85</v>
      </c>
      <c r="J42">
        <v>216.79</v>
      </c>
      <c r="K42">
        <v>100.93</v>
      </c>
      <c r="L42">
        <v>1.0900000000000001</v>
      </c>
      <c r="M42">
        <v>20.66</v>
      </c>
      <c r="N42" s="135">
        <v>31.5</v>
      </c>
      <c r="O42" s="135">
        <v>31.5</v>
      </c>
      <c r="P42" s="135">
        <v>31.5</v>
      </c>
      <c r="Q42">
        <v>1.38</v>
      </c>
      <c r="R42">
        <v>104.48</v>
      </c>
      <c r="S42">
        <v>1.2</v>
      </c>
      <c r="T42">
        <v>4.0199999999999996</v>
      </c>
      <c r="U42">
        <v>1.34</v>
      </c>
      <c r="V42">
        <v>1.34</v>
      </c>
      <c r="W42">
        <v>180.65</v>
      </c>
      <c r="X42">
        <v>36.130000000000003</v>
      </c>
      <c r="Y42">
        <v>70.38</v>
      </c>
      <c r="Z42">
        <v>34.17</v>
      </c>
      <c r="AA42">
        <v>78</v>
      </c>
      <c r="AB42">
        <v>39</v>
      </c>
      <c r="AC42">
        <v>0.81</v>
      </c>
      <c r="AD42">
        <v>3.36</v>
      </c>
      <c r="AE42">
        <v>3.36</v>
      </c>
      <c r="AF42">
        <v>2.72</v>
      </c>
    </row>
    <row r="43" spans="1:32">
      <c r="A43" t="s">
        <v>85</v>
      </c>
      <c r="B43" s="75">
        <v>130.36000000000001</v>
      </c>
      <c r="C43" s="75">
        <v>77.08</v>
      </c>
      <c r="D43" s="135">
        <f t="shared" si="0"/>
        <v>94.5</v>
      </c>
      <c r="E43" s="75"/>
      <c r="F43" s="78">
        <v>12.11</v>
      </c>
      <c r="G43" s="78">
        <v>12.11</v>
      </c>
      <c r="H43" s="78">
        <v>12.41</v>
      </c>
      <c r="I43">
        <v>57.85</v>
      </c>
      <c r="J43">
        <v>216.79</v>
      </c>
      <c r="K43">
        <v>100.93</v>
      </c>
      <c r="L43">
        <v>1.0900000000000001</v>
      </c>
      <c r="M43">
        <v>21.06</v>
      </c>
      <c r="N43" s="135">
        <v>31.5</v>
      </c>
      <c r="O43" s="135">
        <v>31.5</v>
      </c>
      <c r="P43" s="135">
        <v>31.5</v>
      </c>
      <c r="Q43">
        <v>1.3</v>
      </c>
      <c r="R43">
        <v>110.95</v>
      </c>
      <c r="S43">
        <v>1.25</v>
      </c>
      <c r="T43">
        <v>4.32</v>
      </c>
      <c r="U43">
        <v>1.44</v>
      </c>
      <c r="V43">
        <v>1.45</v>
      </c>
      <c r="W43">
        <v>197.66</v>
      </c>
      <c r="X43">
        <v>39.53</v>
      </c>
      <c r="Y43">
        <v>77.040000000000006</v>
      </c>
      <c r="Z43">
        <v>35.68</v>
      </c>
      <c r="AA43">
        <v>83.34</v>
      </c>
      <c r="AB43">
        <v>41.66</v>
      </c>
      <c r="AC43">
        <v>0.97</v>
      </c>
      <c r="AD43">
        <v>3.37</v>
      </c>
      <c r="AE43">
        <v>3.37</v>
      </c>
      <c r="AF43">
        <v>2.72</v>
      </c>
    </row>
    <row r="44" spans="1:32">
      <c r="A44" t="s">
        <v>86</v>
      </c>
      <c r="B44" s="75">
        <v>130.36000000000001</v>
      </c>
      <c r="C44" s="75">
        <v>77.08</v>
      </c>
      <c r="D44" s="135">
        <f t="shared" si="0"/>
        <v>94.5</v>
      </c>
      <c r="E44" s="75"/>
      <c r="F44" s="78">
        <v>12.85</v>
      </c>
      <c r="G44" s="78">
        <v>12.85</v>
      </c>
      <c r="H44" s="78">
        <v>13.18</v>
      </c>
      <c r="I44">
        <v>57.85</v>
      </c>
      <c r="J44">
        <v>216.79</v>
      </c>
      <c r="K44">
        <v>100.93</v>
      </c>
      <c r="L44">
        <v>1.0900000000000001</v>
      </c>
      <c r="M44">
        <v>21.73</v>
      </c>
      <c r="N44" s="135">
        <v>31.5</v>
      </c>
      <c r="O44" s="135">
        <v>31.5</v>
      </c>
      <c r="P44" s="135">
        <v>31.5</v>
      </c>
      <c r="Q44">
        <v>1.3</v>
      </c>
      <c r="R44">
        <v>116.78</v>
      </c>
      <c r="S44">
        <v>1.25</v>
      </c>
      <c r="T44">
        <v>4.09</v>
      </c>
      <c r="U44">
        <v>1.36</v>
      </c>
      <c r="V44">
        <v>1.36</v>
      </c>
      <c r="W44">
        <v>213.39</v>
      </c>
      <c r="X44">
        <v>42.68</v>
      </c>
      <c r="Y44">
        <v>83.02</v>
      </c>
      <c r="Z44">
        <v>36.81</v>
      </c>
      <c r="AA44">
        <v>98</v>
      </c>
      <c r="AB44">
        <v>49</v>
      </c>
      <c r="AC44">
        <v>0.79</v>
      </c>
      <c r="AD44">
        <v>3.43</v>
      </c>
      <c r="AE44">
        <v>3.43</v>
      </c>
      <c r="AF44">
        <v>2.72</v>
      </c>
    </row>
    <row r="45" spans="1:32">
      <c r="A45" t="s">
        <v>87</v>
      </c>
      <c r="B45" s="75">
        <v>130.36000000000001</v>
      </c>
      <c r="C45" s="75">
        <v>77.08</v>
      </c>
      <c r="D45" s="135">
        <f t="shared" si="0"/>
        <v>94.5</v>
      </c>
      <c r="E45" s="75"/>
      <c r="F45" s="78">
        <v>13.56</v>
      </c>
      <c r="G45" s="78">
        <v>13.56</v>
      </c>
      <c r="H45" s="78">
        <v>13.9</v>
      </c>
      <c r="I45">
        <v>57.85</v>
      </c>
      <c r="J45">
        <v>216.79</v>
      </c>
      <c r="K45">
        <v>100.93</v>
      </c>
      <c r="L45">
        <v>1.0900000000000001</v>
      </c>
      <c r="M45">
        <v>13.53</v>
      </c>
      <c r="N45" s="135">
        <v>31.5</v>
      </c>
      <c r="O45" s="135">
        <v>31.5</v>
      </c>
      <c r="P45" s="135">
        <v>31.5</v>
      </c>
      <c r="Q45">
        <v>1.3</v>
      </c>
      <c r="R45">
        <v>121.56</v>
      </c>
      <c r="S45">
        <v>1.25</v>
      </c>
      <c r="T45">
        <v>4.34</v>
      </c>
      <c r="U45">
        <v>1.44</v>
      </c>
      <c r="V45">
        <v>1.45</v>
      </c>
      <c r="W45">
        <v>225.66</v>
      </c>
      <c r="X45">
        <v>45.13</v>
      </c>
      <c r="Y45">
        <v>88.3</v>
      </c>
      <c r="Z45">
        <v>38.89</v>
      </c>
      <c r="AA45">
        <v>100</v>
      </c>
      <c r="AB45">
        <v>50</v>
      </c>
      <c r="AC45">
        <v>0.91</v>
      </c>
      <c r="AD45">
        <v>3.59</v>
      </c>
      <c r="AE45">
        <v>3.59</v>
      </c>
      <c r="AF45">
        <v>2.72</v>
      </c>
    </row>
    <row r="46" spans="1:32">
      <c r="A46" t="s">
        <v>88</v>
      </c>
      <c r="B46" s="75">
        <v>130.36000000000001</v>
      </c>
      <c r="C46" s="75">
        <v>77.08</v>
      </c>
      <c r="D46" s="135">
        <f t="shared" si="0"/>
        <v>94.5</v>
      </c>
      <c r="E46" s="75"/>
      <c r="F46" s="78">
        <v>14.15</v>
      </c>
      <c r="G46" s="78">
        <v>14.15</v>
      </c>
      <c r="H46" s="78">
        <v>14.51</v>
      </c>
      <c r="I46">
        <v>57.85</v>
      </c>
      <c r="J46">
        <v>216.79</v>
      </c>
      <c r="K46">
        <v>100.93</v>
      </c>
      <c r="L46">
        <v>1.0900000000000001</v>
      </c>
      <c r="M46">
        <v>13.73</v>
      </c>
      <c r="N46" s="135">
        <v>31.5</v>
      </c>
      <c r="O46" s="135">
        <v>31.5</v>
      </c>
      <c r="P46" s="135">
        <v>31.5</v>
      </c>
      <c r="Q46">
        <v>1.3</v>
      </c>
      <c r="R46">
        <v>125.13</v>
      </c>
      <c r="S46">
        <v>1.25</v>
      </c>
      <c r="T46">
        <v>4.09</v>
      </c>
      <c r="U46">
        <v>1.36</v>
      </c>
      <c r="V46">
        <v>1.37</v>
      </c>
      <c r="W46">
        <v>234.47</v>
      </c>
      <c r="X46">
        <v>46.89</v>
      </c>
      <c r="Y46">
        <v>87.23</v>
      </c>
      <c r="Z46">
        <v>40.81</v>
      </c>
      <c r="AA46">
        <v>97</v>
      </c>
      <c r="AB46">
        <v>48</v>
      </c>
      <c r="AC46">
        <v>0.92</v>
      </c>
      <c r="AD46">
        <v>3.54</v>
      </c>
      <c r="AE46">
        <v>3.54</v>
      </c>
      <c r="AF46">
        <v>2.72</v>
      </c>
    </row>
    <row r="47" spans="1:32">
      <c r="A47" t="s">
        <v>89</v>
      </c>
      <c r="B47" s="75">
        <v>130.36000000000001</v>
      </c>
      <c r="C47" s="75">
        <v>77.08</v>
      </c>
      <c r="D47" s="135">
        <f t="shared" si="0"/>
        <v>94.5</v>
      </c>
      <c r="E47" s="75"/>
      <c r="F47" s="78">
        <v>14.7</v>
      </c>
      <c r="G47" s="78">
        <v>14.7</v>
      </c>
      <c r="H47" s="78">
        <v>15.06</v>
      </c>
      <c r="I47">
        <v>57.85</v>
      </c>
      <c r="J47">
        <v>216.79</v>
      </c>
      <c r="K47">
        <v>100.93</v>
      </c>
      <c r="L47">
        <v>1.0900000000000001</v>
      </c>
      <c r="M47">
        <v>14.66</v>
      </c>
      <c r="N47" s="135">
        <v>31.5</v>
      </c>
      <c r="O47" s="135">
        <v>31.5</v>
      </c>
      <c r="P47" s="135">
        <v>31.5</v>
      </c>
      <c r="Q47">
        <v>1.3</v>
      </c>
      <c r="R47">
        <v>128.28</v>
      </c>
      <c r="S47">
        <v>1.25</v>
      </c>
      <c r="T47">
        <v>3.87</v>
      </c>
      <c r="U47">
        <v>1.29</v>
      </c>
      <c r="V47">
        <v>1.29</v>
      </c>
      <c r="W47">
        <v>234.47</v>
      </c>
      <c r="X47">
        <v>46.89</v>
      </c>
      <c r="Y47">
        <v>88.88</v>
      </c>
      <c r="Z47">
        <v>42.5</v>
      </c>
      <c r="AA47">
        <v>95</v>
      </c>
      <c r="AB47">
        <v>48</v>
      </c>
      <c r="AC47">
        <v>0.8</v>
      </c>
      <c r="AD47">
        <v>3.46</v>
      </c>
      <c r="AE47">
        <v>3.46</v>
      </c>
      <c r="AF47">
        <v>2.72</v>
      </c>
    </row>
    <row r="48" spans="1:32">
      <c r="A48" t="s">
        <v>90</v>
      </c>
      <c r="B48" s="75">
        <v>130.36000000000001</v>
      </c>
      <c r="C48" s="75">
        <v>77.08</v>
      </c>
      <c r="D48" s="135">
        <f t="shared" si="0"/>
        <v>94.5</v>
      </c>
      <c r="E48" s="75"/>
      <c r="F48" s="78">
        <v>15.15</v>
      </c>
      <c r="G48" s="78">
        <v>15.15</v>
      </c>
      <c r="H48" s="78">
        <v>15.53</v>
      </c>
      <c r="I48">
        <v>57.85</v>
      </c>
      <c r="J48">
        <v>216.79</v>
      </c>
      <c r="K48">
        <v>100.93</v>
      </c>
      <c r="L48">
        <v>1.0900000000000001</v>
      </c>
      <c r="M48">
        <v>15.22</v>
      </c>
      <c r="N48" s="135">
        <v>31.5</v>
      </c>
      <c r="O48" s="135">
        <v>31.5</v>
      </c>
      <c r="P48" s="135">
        <v>31.5</v>
      </c>
      <c r="Q48">
        <v>1.3</v>
      </c>
      <c r="R48">
        <v>130.51</v>
      </c>
      <c r="S48">
        <v>1.25</v>
      </c>
      <c r="T48">
        <v>4.03</v>
      </c>
      <c r="U48">
        <v>1.34</v>
      </c>
      <c r="V48">
        <v>1.36</v>
      </c>
      <c r="W48">
        <v>234.47</v>
      </c>
      <c r="X48">
        <v>46.89</v>
      </c>
      <c r="Y48">
        <v>91.13</v>
      </c>
      <c r="Z48">
        <v>43.78</v>
      </c>
      <c r="AA48">
        <v>95</v>
      </c>
      <c r="AB48">
        <v>47</v>
      </c>
      <c r="AC48">
        <v>0.81</v>
      </c>
      <c r="AD48">
        <v>3.5</v>
      </c>
      <c r="AE48">
        <v>3.5</v>
      </c>
      <c r="AF48">
        <v>2.72</v>
      </c>
    </row>
    <row r="49" spans="1:32">
      <c r="A49" t="s">
        <v>91</v>
      </c>
      <c r="B49" s="75">
        <v>130.36000000000001</v>
      </c>
      <c r="C49" s="75">
        <v>77.08</v>
      </c>
      <c r="D49" s="135">
        <f t="shared" si="0"/>
        <v>94.5</v>
      </c>
      <c r="E49" s="75"/>
      <c r="F49" s="78">
        <v>15.51</v>
      </c>
      <c r="G49" s="78">
        <v>15.51</v>
      </c>
      <c r="H49" s="78">
        <v>15.89</v>
      </c>
      <c r="I49">
        <v>57.85</v>
      </c>
      <c r="J49">
        <v>216.79</v>
      </c>
      <c r="K49">
        <v>100.93</v>
      </c>
      <c r="L49">
        <v>1.4</v>
      </c>
      <c r="M49">
        <v>15.28</v>
      </c>
      <c r="N49" s="135">
        <v>31.5</v>
      </c>
      <c r="O49" s="135">
        <v>31.5</v>
      </c>
      <c r="P49" s="135">
        <v>31.5</v>
      </c>
      <c r="Q49">
        <v>1.3</v>
      </c>
      <c r="R49">
        <v>132</v>
      </c>
      <c r="S49">
        <v>1.25</v>
      </c>
      <c r="T49">
        <v>4.32</v>
      </c>
      <c r="U49">
        <v>1.44</v>
      </c>
      <c r="V49">
        <v>1.44</v>
      </c>
      <c r="W49">
        <v>234.47</v>
      </c>
      <c r="X49">
        <v>46.89</v>
      </c>
      <c r="Y49">
        <v>91.97</v>
      </c>
      <c r="Z49">
        <v>44.5</v>
      </c>
      <c r="AA49">
        <v>94</v>
      </c>
      <c r="AB49">
        <v>47</v>
      </c>
      <c r="AC49">
        <v>0.92</v>
      </c>
      <c r="AD49">
        <v>3.59</v>
      </c>
      <c r="AE49">
        <v>3.59</v>
      </c>
      <c r="AF49">
        <v>2.72</v>
      </c>
    </row>
    <row r="50" spans="1:32">
      <c r="A50" t="s">
        <v>92</v>
      </c>
      <c r="B50" s="75">
        <v>130.36000000000001</v>
      </c>
      <c r="C50" s="75">
        <v>77.08</v>
      </c>
      <c r="D50" s="135">
        <f t="shared" si="0"/>
        <v>94.5</v>
      </c>
      <c r="E50" s="75"/>
      <c r="F50" s="78">
        <v>15.78</v>
      </c>
      <c r="G50" s="78">
        <v>15.78</v>
      </c>
      <c r="H50" s="78">
        <v>16.170000000000002</v>
      </c>
      <c r="I50">
        <v>57.85</v>
      </c>
      <c r="J50">
        <v>216.79</v>
      </c>
      <c r="K50">
        <v>100.93</v>
      </c>
      <c r="L50">
        <v>1.4</v>
      </c>
      <c r="M50">
        <v>15.3</v>
      </c>
      <c r="N50" s="135">
        <v>31.5</v>
      </c>
      <c r="O50" s="135">
        <v>31.5</v>
      </c>
      <c r="P50" s="135">
        <v>31.5</v>
      </c>
      <c r="Q50">
        <v>1.3</v>
      </c>
      <c r="R50">
        <v>132.79</v>
      </c>
      <c r="S50">
        <v>1.25</v>
      </c>
      <c r="T50">
        <v>3.99</v>
      </c>
      <c r="U50">
        <v>1.33</v>
      </c>
      <c r="V50">
        <v>1.33</v>
      </c>
      <c r="W50">
        <v>234.47</v>
      </c>
      <c r="X50">
        <v>46.89</v>
      </c>
      <c r="Y50">
        <v>93.08</v>
      </c>
      <c r="Z50">
        <v>45.25</v>
      </c>
      <c r="AA50">
        <v>93</v>
      </c>
      <c r="AB50">
        <v>47</v>
      </c>
      <c r="AC50">
        <v>0.97</v>
      </c>
      <c r="AD50">
        <v>3.39</v>
      </c>
      <c r="AE50">
        <v>3.39</v>
      </c>
      <c r="AF50">
        <v>2.72</v>
      </c>
    </row>
    <row r="51" spans="1:32">
      <c r="A51" t="s">
        <v>93</v>
      </c>
      <c r="B51" s="75">
        <v>130.36000000000001</v>
      </c>
      <c r="C51" s="75">
        <v>77.08</v>
      </c>
      <c r="D51" s="135">
        <f t="shared" si="0"/>
        <v>94.5</v>
      </c>
      <c r="E51" s="75"/>
      <c r="F51" s="78">
        <v>15.99</v>
      </c>
      <c r="G51" s="78">
        <v>15.99</v>
      </c>
      <c r="H51" s="78">
        <v>16.39</v>
      </c>
      <c r="I51">
        <v>57.85</v>
      </c>
      <c r="J51">
        <v>222.57</v>
      </c>
      <c r="K51">
        <v>100.93</v>
      </c>
      <c r="L51">
        <v>1.4</v>
      </c>
      <c r="M51">
        <v>15.42</v>
      </c>
      <c r="N51" s="135">
        <v>31.5</v>
      </c>
      <c r="O51" s="135">
        <v>31.5</v>
      </c>
      <c r="P51" s="135">
        <v>31.5</v>
      </c>
      <c r="Q51">
        <v>1.3</v>
      </c>
      <c r="R51">
        <v>129.34</v>
      </c>
      <c r="S51">
        <v>1.3</v>
      </c>
      <c r="T51">
        <v>4.03</v>
      </c>
      <c r="U51">
        <v>1.34</v>
      </c>
      <c r="V51">
        <v>1.36</v>
      </c>
      <c r="W51">
        <v>234.47</v>
      </c>
      <c r="X51">
        <v>46.89</v>
      </c>
      <c r="Y51">
        <v>93.52</v>
      </c>
      <c r="Z51">
        <v>46.03</v>
      </c>
      <c r="AA51">
        <v>93</v>
      </c>
      <c r="AB51">
        <v>46</v>
      </c>
      <c r="AC51">
        <v>0.95</v>
      </c>
      <c r="AD51">
        <v>3.43</v>
      </c>
      <c r="AE51">
        <v>3.43</v>
      </c>
      <c r="AF51">
        <v>2.72</v>
      </c>
    </row>
    <row r="52" spans="1:32">
      <c r="A52" t="s">
        <v>94</v>
      </c>
      <c r="B52" s="75">
        <v>130.36000000000001</v>
      </c>
      <c r="C52" s="75">
        <v>77.08</v>
      </c>
      <c r="D52" s="135">
        <f t="shared" si="0"/>
        <v>94.5</v>
      </c>
      <c r="E52" s="75"/>
      <c r="F52" s="78">
        <v>16.16</v>
      </c>
      <c r="G52" s="78">
        <v>16.16</v>
      </c>
      <c r="H52" s="78">
        <v>16.57</v>
      </c>
      <c r="I52">
        <v>57.85</v>
      </c>
      <c r="J52">
        <v>229.31</v>
      </c>
      <c r="K52">
        <v>100.93</v>
      </c>
      <c r="L52">
        <v>1.4</v>
      </c>
      <c r="M52">
        <v>16.239999999999998</v>
      </c>
      <c r="N52" s="135">
        <v>31.5</v>
      </c>
      <c r="O52" s="135">
        <v>31.5</v>
      </c>
      <c r="P52" s="135">
        <v>31.5</v>
      </c>
      <c r="Q52">
        <v>1.3</v>
      </c>
      <c r="R52">
        <v>129.71</v>
      </c>
      <c r="S52">
        <v>1.3</v>
      </c>
      <c r="T52">
        <v>4.18</v>
      </c>
      <c r="U52">
        <v>1.39</v>
      </c>
      <c r="V52">
        <v>1.41</v>
      </c>
      <c r="W52">
        <v>234.47</v>
      </c>
      <c r="X52">
        <v>46.89</v>
      </c>
      <c r="Y52">
        <v>93.56</v>
      </c>
      <c r="Z52">
        <v>46.6</v>
      </c>
      <c r="AA52">
        <v>92</v>
      </c>
      <c r="AB52">
        <v>46</v>
      </c>
      <c r="AC52">
        <v>0.87</v>
      </c>
      <c r="AD52">
        <v>3.61</v>
      </c>
      <c r="AE52">
        <v>3.61</v>
      </c>
      <c r="AF52">
        <v>2.72</v>
      </c>
    </row>
    <row r="53" spans="1:32">
      <c r="A53" t="s">
        <v>95</v>
      </c>
      <c r="B53" s="75">
        <v>130.36000000000001</v>
      </c>
      <c r="C53" s="75">
        <v>77.08</v>
      </c>
      <c r="D53" s="135">
        <f t="shared" si="0"/>
        <v>94.5</v>
      </c>
      <c r="E53" s="75"/>
      <c r="F53" s="78">
        <v>16.2</v>
      </c>
      <c r="G53" s="78">
        <v>16.2</v>
      </c>
      <c r="H53" s="78">
        <v>16.600000000000001</v>
      </c>
      <c r="I53">
        <v>57.85</v>
      </c>
      <c r="J53">
        <v>235.09</v>
      </c>
      <c r="K53">
        <v>100.93</v>
      </c>
      <c r="L53">
        <v>1.4</v>
      </c>
      <c r="M53">
        <v>17.28</v>
      </c>
      <c r="N53" s="135">
        <v>31.5</v>
      </c>
      <c r="O53" s="135">
        <v>31.5</v>
      </c>
      <c r="P53" s="135">
        <v>31.5</v>
      </c>
      <c r="Q53">
        <v>1.3</v>
      </c>
      <c r="R53">
        <v>130.37</v>
      </c>
      <c r="S53">
        <v>1.3</v>
      </c>
      <c r="T53">
        <v>4.34</v>
      </c>
      <c r="U53">
        <v>1.44</v>
      </c>
      <c r="V53">
        <v>1.45</v>
      </c>
      <c r="W53">
        <v>234.47</v>
      </c>
      <c r="X53">
        <v>46.89</v>
      </c>
      <c r="Y53">
        <v>93.83</v>
      </c>
      <c r="Z53">
        <v>49.92</v>
      </c>
      <c r="AA53">
        <v>92</v>
      </c>
      <c r="AB53">
        <v>46</v>
      </c>
      <c r="AC53">
        <v>0.78</v>
      </c>
      <c r="AD53">
        <v>3.63</v>
      </c>
      <c r="AE53">
        <v>3.63</v>
      </c>
      <c r="AF53">
        <v>2.72</v>
      </c>
    </row>
    <row r="54" spans="1:32">
      <c r="A54" t="s">
        <v>96</v>
      </c>
      <c r="B54" s="75">
        <v>130.36000000000001</v>
      </c>
      <c r="C54" s="75">
        <v>77.08</v>
      </c>
      <c r="D54" s="135">
        <f t="shared" si="0"/>
        <v>94.5</v>
      </c>
      <c r="E54" s="75"/>
      <c r="F54" s="78">
        <v>16.18</v>
      </c>
      <c r="G54" s="78">
        <v>16.18</v>
      </c>
      <c r="H54" s="78">
        <v>16.579999999999998</v>
      </c>
      <c r="I54">
        <v>57.85</v>
      </c>
      <c r="J54">
        <v>239.91</v>
      </c>
      <c r="K54">
        <v>100.93</v>
      </c>
      <c r="L54">
        <v>1.4</v>
      </c>
      <c r="M54">
        <v>18.13</v>
      </c>
      <c r="N54" s="135">
        <v>31.5</v>
      </c>
      <c r="O54" s="135">
        <v>31.5</v>
      </c>
      <c r="P54" s="135">
        <v>31.5</v>
      </c>
      <c r="Q54">
        <v>1.3</v>
      </c>
      <c r="R54">
        <v>131.06</v>
      </c>
      <c r="S54">
        <v>1.3</v>
      </c>
      <c r="T54">
        <v>4.09</v>
      </c>
      <c r="U54">
        <v>1.36</v>
      </c>
      <c r="V54">
        <v>1.37</v>
      </c>
      <c r="W54">
        <v>234.47</v>
      </c>
      <c r="X54">
        <v>46.89</v>
      </c>
      <c r="Y54">
        <v>93.83</v>
      </c>
      <c r="Z54">
        <v>50</v>
      </c>
      <c r="AA54">
        <v>92</v>
      </c>
      <c r="AB54">
        <v>46</v>
      </c>
      <c r="AC54">
        <v>0.93</v>
      </c>
      <c r="AD54">
        <v>3.4</v>
      </c>
      <c r="AE54">
        <v>3.4</v>
      </c>
      <c r="AF54">
        <v>2.72</v>
      </c>
    </row>
    <row r="55" spans="1:32">
      <c r="A55" t="s">
        <v>97</v>
      </c>
      <c r="B55" s="75">
        <v>130.36000000000001</v>
      </c>
      <c r="C55" s="75">
        <v>77.08</v>
      </c>
      <c r="D55" s="135">
        <f t="shared" si="0"/>
        <v>94.5</v>
      </c>
      <c r="E55" s="75"/>
      <c r="F55" s="78">
        <v>16.13</v>
      </c>
      <c r="G55" s="78">
        <v>16.13</v>
      </c>
      <c r="H55" s="78">
        <v>16.54</v>
      </c>
      <c r="I55">
        <v>57.85</v>
      </c>
      <c r="J55">
        <v>239.91</v>
      </c>
      <c r="K55">
        <v>100.93</v>
      </c>
      <c r="L55">
        <v>1.4</v>
      </c>
      <c r="M55">
        <v>18.45</v>
      </c>
      <c r="N55" s="135">
        <v>31.5</v>
      </c>
      <c r="O55" s="135">
        <v>31.5</v>
      </c>
      <c r="P55" s="135">
        <v>31.5</v>
      </c>
      <c r="Q55">
        <v>1.38</v>
      </c>
      <c r="R55">
        <v>132.07</v>
      </c>
      <c r="S55">
        <v>1.3</v>
      </c>
      <c r="T55">
        <v>3.87</v>
      </c>
      <c r="U55">
        <v>1.29</v>
      </c>
      <c r="V55">
        <v>1.29</v>
      </c>
      <c r="W55">
        <v>234.47</v>
      </c>
      <c r="X55">
        <v>46.89</v>
      </c>
      <c r="Y55">
        <v>93.83</v>
      </c>
      <c r="Z55">
        <v>50</v>
      </c>
      <c r="AA55">
        <v>92</v>
      </c>
      <c r="AB55">
        <v>46</v>
      </c>
      <c r="AC55">
        <v>0.69</v>
      </c>
      <c r="AD55">
        <v>3.46</v>
      </c>
      <c r="AE55">
        <v>3.46</v>
      </c>
      <c r="AF55">
        <v>2.72</v>
      </c>
    </row>
    <row r="56" spans="1:32">
      <c r="A56" t="s">
        <v>98</v>
      </c>
      <c r="B56" s="75">
        <v>130.36000000000001</v>
      </c>
      <c r="C56" s="75">
        <v>77.08</v>
      </c>
      <c r="D56" s="135">
        <f t="shared" si="0"/>
        <v>94.5</v>
      </c>
      <c r="E56" s="75"/>
      <c r="F56" s="78">
        <v>15.95</v>
      </c>
      <c r="G56" s="78">
        <v>15.95</v>
      </c>
      <c r="H56" s="78">
        <v>16.350000000000001</v>
      </c>
      <c r="I56">
        <v>57.85</v>
      </c>
      <c r="J56">
        <v>239.91</v>
      </c>
      <c r="K56">
        <v>100.93</v>
      </c>
      <c r="L56">
        <v>1.4</v>
      </c>
      <c r="M56">
        <v>18.809999999999999</v>
      </c>
      <c r="N56" s="135">
        <v>31.5</v>
      </c>
      <c r="O56" s="135">
        <v>31.5</v>
      </c>
      <c r="P56" s="135">
        <v>31.5</v>
      </c>
      <c r="Q56">
        <v>1.38</v>
      </c>
      <c r="R56">
        <v>132.75</v>
      </c>
      <c r="S56">
        <v>1.3</v>
      </c>
      <c r="T56">
        <v>4.03</v>
      </c>
      <c r="U56">
        <v>1.34</v>
      </c>
      <c r="V56">
        <v>1.36</v>
      </c>
      <c r="W56">
        <v>234.47</v>
      </c>
      <c r="X56">
        <v>46.89</v>
      </c>
      <c r="Y56">
        <v>93.83</v>
      </c>
      <c r="Z56">
        <v>50</v>
      </c>
      <c r="AA56">
        <v>93</v>
      </c>
      <c r="AB56">
        <v>46</v>
      </c>
      <c r="AC56">
        <v>0.85</v>
      </c>
      <c r="AD56">
        <v>3.66</v>
      </c>
      <c r="AE56">
        <v>3.66</v>
      </c>
      <c r="AF56">
        <v>2.72</v>
      </c>
    </row>
    <row r="57" spans="1:32">
      <c r="A57" t="s">
        <v>99</v>
      </c>
      <c r="B57" s="75">
        <v>130.36000000000001</v>
      </c>
      <c r="C57" s="75">
        <v>77.08</v>
      </c>
      <c r="D57" s="135">
        <f t="shared" si="0"/>
        <v>94.5</v>
      </c>
      <c r="E57" s="75"/>
      <c r="F57" s="78">
        <v>15.72</v>
      </c>
      <c r="G57" s="78">
        <v>15.72</v>
      </c>
      <c r="H57" s="78">
        <v>16.11</v>
      </c>
      <c r="I57">
        <v>57.85</v>
      </c>
      <c r="J57">
        <v>239.91</v>
      </c>
      <c r="K57">
        <v>100.93</v>
      </c>
      <c r="L57">
        <v>1.4</v>
      </c>
      <c r="M57">
        <v>19.7</v>
      </c>
      <c r="N57" s="135">
        <v>31.5</v>
      </c>
      <c r="O57" s="135">
        <v>31.5</v>
      </c>
      <c r="P57" s="135">
        <v>31.5</v>
      </c>
      <c r="Q57">
        <v>1.38</v>
      </c>
      <c r="R57">
        <v>131.80000000000001</v>
      </c>
      <c r="S57">
        <v>1.3</v>
      </c>
      <c r="T57">
        <v>4.32</v>
      </c>
      <c r="U57">
        <v>1.44</v>
      </c>
      <c r="V57">
        <v>1.44</v>
      </c>
      <c r="W57">
        <v>234.47</v>
      </c>
      <c r="X57">
        <v>46.89</v>
      </c>
      <c r="Y57">
        <v>93.77</v>
      </c>
      <c r="Z57">
        <v>50</v>
      </c>
      <c r="AA57">
        <v>93</v>
      </c>
      <c r="AB57">
        <v>47</v>
      </c>
      <c r="AC57">
        <v>0.68</v>
      </c>
      <c r="AD57">
        <v>3.4</v>
      </c>
      <c r="AE57">
        <v>3.4</v>
      </c>
      <c r="AF57">
        <v>2.72</v>
      </c>
    </row>
    <row r="58" spans="1:32">
      <c r="A58" t="s">
        <v>100</v>
      </c>
      <c r="B58" s="75">
        <v>130.36000000000001</v>
      </c>
      <c r="C58" s="75">
        <v>77.08</v>
      </c>
      <c r="D58" s="135">
        <f t="shared" si="0"/>
        <v>94.5</v>
      </c>
      <c r="E58" s="75"/>
      <c r="F58" s="78">
        <v>15.52</v>
      </c>
      <c r="G58" s="78">
        <v>15.52</v>
      </c>
      <c r="H58" s="78">
        <v>15.9</v>
      </c>
      <c r="I58">
        <v>57.85</v>
      </c>
      <c r="J58">
        <v>239.91</v>
      </c>
      <c r="K58">
        <v>100.93</v>
      </c>
      <c r="L58">
        <v>1.4</v>
      </c>
      <c r="M58">
        <v>20.5</v>
      </c>
      <c r="N58" s="135">
        <v>31.5</v>
      </c>
      <c r="O58" s="135">
        <v>31.5</v>
      </c>
      <c r="P58" s="135">
        <v>31.5</v>
      </c>
      <c r="Q58">
        <v>1.38</v>
      </c>
      <c r="R58">
        <v>130.19</v>
      </c>
      <c r="S58">
        <v>1.3</v>
      </c>
      <c r="T58">
        <v>3.99</v>
      </c>
      <c r="U58">
        <v>1.33</v>
      </c>
      <c r="V58">
        <v>1.33</v>
      </c>
      <c r="W58">
        <v>234.47</v>
      </c>
      <c r="X58">
        <v>46.89</v>
      </c>
      <c r="Y58">
        <v>93.73</v>
      </c>
      <c r="Z58">
        <v>49.19</v>
      </c>
      <c r="AA58">
        <v>94</v>
      </c>
      <c r="AB58">
        <v>47</v>
      </c>
      <c r="AC58">
        <v>0.72</v>
      </c>
      <c r="AD58">
        <v>3.63</v>
      </c>
      <c r="AE58">
        <v>3.63</v>
      </c>
      <c r="AF58">
        <v>2.72</v>
      </c>
    </row>
    <row r="59" spans="1:32">
      <c r="A59" t="s">
        <v>101</v>
      </c>
      <c r="B59" s="75">
        <v>130.36000000000001</v>
      </c>
      <c r="C59" s="75">
        <v>77.08</v>
      </c>
      <c r="D59" s="135">
        <f t="shared" si="0"/>
        <v>94.5</v>
      </c>
      <c r="E59" s="75"/>
      <c r="F59" s="78">
        <v>15.16</v>
      </c>
      <c r="G59" s="78">
        <v>15.16</v>
      </c>
      <c r="H59" s="78">
        <v>15.55</v>
      </c>
      <c r="I59">
        <v>57.85</v>
      </c>
      <c r="J59">
        <v>248.58</v>
      </c>
      <c r="K59">
        <v>100.93</v>
      </c>
      <c r="L59">
        <v>1.55</v>
      </c>
      <c r="M59">
        <v>21.95</v>
      </c>
      <c r="N59" s="135">
        <v>31.5</v>
      </c>
      <c r="O59" s="135">
        <v>31.5</v>
      </c>
      <c r="P59" s="135">
        <v>31.5</v>
      </c>
      <c r="Q59">
        <v>1.38</v>
      </c>
      <c r="R59">
        <v>127.01</v>
      </c>
      <c r="S59">
        <v>1.3</v>
      </c>
      <c r="T59">
        <v>4.03</v>
      </c>
      <c r="U59">
        <v>1.34</v>
      </c>
      <c r="V59">
        <v>1.36</v>
      </c>
      <c r="W59">
        <v>234.47</v>
      </c>
      <c r="X59">
        <v>46.89</v>
      </c>
      <c r="Y59">
        <v>93.93</v>
      </c>
      <c r="Z59">
        <v>45.38</v>
      </c>
      <c r="AA59">
        <v>88</v>
      </c>
      <c r="AB59">
        <v>44</v>
      </c>
      <c r="AC59">
        <v>0.8</v>
      </c>
      <c r="AD59">
        <v>3.43</v>
      </c>
      <c r="AE59">
        <v>3.43</v>
      </c>
      <c r="AF59">
        <v>2.72</v>
      </c>
    </row>
    <row r="60" spans="1:32">
      <c r="A60" t="s">
        <v>102</v>
      </c>
      <c r="B60" s="75">
        <v>130.36000000000001</v>
      </c>
      <c r="C60" s="75">
        <v>77.08</v>
      </c>
      <c r="D60" s="135">
        <f t="shared" si="0"/>
        <v>94.5</v>
      </c>
      <c r="E60" s="75"/>
      <c r="F60" s="78">
        <v>14.7</v>
      </c>
      <c r="G60" s="78">
        <v>14.7</v>
      </c>
      <c r="H60" s="78">
        <v>15.07</v>
      </c>
      <c r="I60">
        <v>57.85</v>
      </c>
      <c r="J60">
        <v>258.22000000000003</v>
      </c>
      <c r="K60">
        <v>100.93</v>
      </c>
      <c r="L60">
        <v>1.55</v>
      </c>
      <c r="M60">
        <v>23.31</v>
      </c>
      <c r="N60" s="135">
        <v>31.5</v>
      </c>
      <c r="O60" s="135">
        <v>31.5</v>
      </c>
      <c r="P60" s="135">
        <v>31.5</v>
      </c>
      <c r="Q60">
        <v>1.38</v>
      </c>
      <c r="R60">
        <v>121.3</v>
      </c>
      <c r="S60">
        <v>1.3</v>
      </c>
      <c r="T60">
        <v>4.18</v>
      </c>
      <c r="U60">
        <v>1.39</v>
      </c>
      <c r="V60">
        <v>1.41</v>
      </c>
      <c r="W60">
        <v>234.47</v>
      </c>
      <c r="X60">
        <v>46.89</v>
      </c>
      <c r="Y60">
        <v>93.97</v>
      </c>
      <c r="Z60">
        <v>43.81</v>
      </c>
      <c r="AA60">
        <v>82</v>
      </c>
      <c r="AB60">
        <v>41</v>
      </c>
      <c r="AC60">
        <v>0.79</v>
      </c>
      <c r="AD60">
        <v>3.59</v>
      </c>
      <c r="AE60">
        <v>3.59</v>
      </c>
      <c r="AF60">
        <v>2.72</v>
      </c>
    </row>
    <row r="61" spans="1:32">
      <c r="A61" t="s">
        <v>103</v>
      </c>
      <c r="B61" s="75">
        <v>130.36000000000001</v>
      </c>
      <c r="C61" s="75">
        <v>77.08</v>
      </c>
      <c r="D61" s="135">
        <f t="shared" si="0"/>
        <v>94.5</v>
      </c>
      <c r="E61" s="75"/>
      <c r="F61" s="78">
        <v>14.21</v>
      </c>
      <c r="G61" s="78">
        <v>14.21</v>
      </c>
      <c r="H61" s="78">
        <v>14.56</v>
      </c>
      <c r="I61">
        <v>57.85</v>
      </c>
      <c r="J61">
        <v>258.22000000000003</v>
      </c>
      <c r="K61">
        <v>100.93</v>
      </c>
      <c r="L61">
        <v>1.55</v>
      </c>
      <c r="M61">
        <v>23.46</v>
      </c>
      <c r="N61" s="135">
        <v>31.5</v>
      </c>
      <c r="O61" s="135">
        <v>31.5</v>
      </c>
      <c r="P61" s="135">
        <v>31.5</v>
      </c>
      <c r="Q61">
        <v>1.38</v>
      </c>
      <c r="R61">
        <v>114.51</v>
      </c>
      <c r="S61">
        <v>1.3</v>
      </c>
      <c r="T61">
        <v>4.05</v>
      </c>
      <c r="U61">
        <v>1.35</v>
      </c>
      <c r="V61">
        <v>1.36</v>
      </c>
      <c r="W61">
        <v>234.47</v>
      </c>
      <c r="X61">
        <v>46.89</v>
      </c>
      <c r="Y61">
        <v>92.66</v>
      </c>
      <c r="Z61">
        <v>42.85</v>
      </c>
      <c r="AA61">
        <v>76.67</v>
      </c>
      <c r="AB61">
        <v>38.33</v>
      </c>
      <c r="AC61">
        <v>0.92</v>
      </c>
      <c r="AD61">
        <v>3.58</v>
      </c>
      <c r="AE61">
        <v>3.58</v>
      </c>
      <c r="AF61">
        <v>2.72</v>
      </c>
    </row>
    <row r="62" spans="1:32">
      <c r="A62" t="s">
        <v>104</v>
      </c>
      <c r="B62" s="75">
        <v>130.36000000000001</v>
      </c>
      <c r="C62" s="75">
        <v>77.08</v>
      </c>
      <c r="D62" s="135">
        <f t="shared" si="0"/>
        <v>94.5</v>
      </c>
      <c r="E62" s="75"/>
      <c r="F62" s="78">
        <v>13.61</v>
      </c>
      <c r="G62" s="78">
        <v>13.61</v>
      </c>
      <c r="H62" s="78">
        <v>13.95</v>
      </c>
      <c r="I62">
        <v>57.85</v>
      </c>
      <c r="J62">
        <v>258.22000000000003</v>
      </c>
      <c r="K62">
        <v>100.93</v>
      </c>
      <c r="L62">
        <v>1.55</v>
      </c>
      <c r="M62">
        <v>23.12</v>
      </c>
      <c r="N62" s="135">
        <v>31.5</v>
      </c>
      <c r="O62" s="135">
        <v>31.5</v>
      </c>
      <c r="P62" s="135">
        <v>31.5</v>
      </c>
      <c r="Q62">
        <v>1.38</v>
      </c>
      <c r="R62">
        <v>106.57</v>
      </c>
      <c r="S62">
        <v>1.3</v>
      </c>
      <c r="T62">
        <v>3.95</v>
      </c>
      <c r="U62">
        <v>1.32</v>
      </c>
      <c r="V62">
        <v>1.31</v>
      </c>
      <c r="W62">
        <v>234.47</v>
      </c>
      <c r="X62">
        <v>46.89</v>
      </c>
      <c r="Y62">
        <v>89.82</v>
      </c>
      <c r="Z62">
        <v>41.58</v>
      </c>
      <c r="AA62">
        <v>70.67</v>
      </c>
      <c r="AB62">
        <v>35.33</v>
      </c>
      <c r="AC62">
        <v>0.91</v>
      </c>
      <c r="AD62">
        <v>3.58</v>
      </c>
      <c r="AE62">
        <v>3.58</v>
      </c>
      <c r="AF62">
        <v>2.72</v>
      </c>
    </row>
    <row r="63" spans="1:32">
      <c r="A63" t="s">
        <v>105</v>
      </c>
      <c r="B63" s="75">
        <v>130.36000000000001</v>
      </c>
      <c r="C63" s="75">
        <v>77.08</v>
      </c>
      <c r="D63" s="135">
        <f t="shared" si="0"/>
        <v>94.5</v>
      </c>
      <c r="E63" s="75"/>
      <c r="F63" s="78">
        <v>12.89</v>
      </c>
      <c r="G63" s="78">
        <v>12.89</v>
      </c>
      <c r="H63" s="78">
        <v>13.21</v>
      </c>
      <c r="I63">
        <v>57.85</v>
      </c>
      <c r="J63">
        <v>258.22000000000003</v>
      </c>
      <c r="K63">
        <v>100.93</v>
      </c>
      <c r="L63">
        <v>1.55</v>
      </c>
      <c r="M63">
        <v>30.14</v>
      </c>
      <c r="N63" s="135">
        <v>31.5</v>
      </c>
      <c r="O63" s="135">
        <v>31.5</v>
      </c>
      <c r="P63" s="135">
        <v>31.5</v>
      </c>
      <c r="Q63">
        <v>1.38</v>
      </c>
      <c r="R63">
        <v>102.21</v>
      </c>
      <c r="S63">
        <v>1.34</v>
      </c>
      <c r="T63">
        <v>4.0599999999999996</v>
      </c>
      <c r="U63">
        <v>1.35</v>
      </c>
      <c r="V63">
        <v>1.36</v>
      </c>
      <c r="W63">
        <v>228.77</v>
      </c>
      <c r="X63">
        <v>45.75</v>
      </c>
      <c r="Y63">
        <v>85.17</v>
      </c>
      <c r="Z63">
        <v>40.11</v>
      </c>
      <c r="AA63">
        <v>67.34</v>
      </c>
      <c r="AB63">
        <v>33.659999999999997</v>
      </c>
      <c r="AC63">
        <v>0.84</v>
      </c>
      <c r="AD63">
        <v>3.56</v>
      </c>
      <c r="AE63">
        <v>3.56</v>
      </c>
      <c r="AF63">
        <v>2.72</v>
      </c>
    </row>
    <row r="64" spans="1:32">
      <c r="A64" t="s">
        <v>106</v>
      </c>
      <c r="B64" s="75">
        <v>130.36000000000001</v>
      </c>
      <c r="C64" s="75">
        <v>77.08</v>
      </c>
      <c r="D64" s="135">
        <f t="shared" si="0"/>
        <v>94.5</v>
      </c>
      <c r="E64" s="75"/>
      <c r="F64" s="78">
        <v>12.2</v>
      </c>
      <c r="G64" s="78">
        <v>12.2</v>
      </c>
      <c r="H64" s="78">
        <v>12.51</v>
      </c>
      <c r="I64">
        <v>57.85</v>
      </c>
      <c r="J64">
        <v>258.22000000000003</v>
      </c>
      <c r="K64">
        <v>100.93</v>
      </c>
      <c r="L64">
        <v>1.55</v>
      </c>
      <c r="M64">
        <v>30.54</v>
      </c>
      <c r="N64" s="135">
        <v>31.5</v>
      </c>
      <c r="O64" s="135">
        <v>31.5</v>
      </c>
      <c r="P64" s="135">
        <v>31.5</v>
      </c>
      <c r="Q64">
        <v>1.38</v>
      </c>
      <c r="R64">
        <v>92.17</v>
      </c>
      <c r="S64">
        <v>1.34</v>
      </c>
      <c r="T64">
        <v>4.01</v>
      </c>
      <c r="U64">
        <v>1.34</v>
      </c>
      <c r="V64">
        <v>1.34</v>
      </c>
      <c r="W64">
        <v>218.98</v>
      </c>
      <c r="X64">
        <v>43.79</v>
      </c>
      <c r="Y64">
        <v>78.87</v>
      </c>
      <c r="Z64">
        <v>38.369999999999997</v>
      </c>
      <c r="AA64">
        <v>62</v>
      </c>
      <c r="AB64">
        <v>31</v>
      </c>
      <c r="AC64">
        <v>0.7</v>
      </c>
      <c r="AD64">
        <v>3.51</v>
      </c>
      <c r="AE64">
        <v>3.51</v>
      </c>
      <c r="AF64">
        <v>2.72</v>
      </c>
    </row>
    <row r="65" spans="1:32">
      <c r="A65" t="s">
        <v>107</v>
      </c>
      <c r="B65" s="75">
        <v>130.36000000000001</v>
      </c>
      <c r="C65" s="75">
        <v>77.08</v>
      </c>
      <c r="D65" s="135">
        <f t="shared" si="0"/>
        <v>94.5</v>
      </c>
      <c r="E65" s="75"/>
      <c r="F65" s="78">
        <v>11.36</v>
      </c>
      <c r="G65" s="78">
        <v>11.36</v>
      </c>
      <c r="H65" s="78">
        <v>11.64</v>
      </c>
      <c r="I65">
        <v>57.85</v>
      </c>
      <c r="J65">
        <v>258.22000000000003</v>
      </c>
      <c r="K65">
        <v>100.93</v>
      </c>
      <c r="L65">
        <v>1.55</v>
      </c>
      <c r="M65">
        <v>30.94</v>
      </c>
      <c r="N65" s="135">
        <v>31.5</v>
      </c>
      <c r="O65" s="135">
        <v>31.5</v>
      </c>
      <c r="P65" s="135">
        <v>31.5</v>
      </c>
      <c r="Q65">
        <v>1.38</v>
      </c>
      <c r="R65">
        <v>80.95</v>
      </c>
      <c r="S65">
        <v>1.34</v>
      </c>
      <c r="T65">
        <v>4.05</v>
      </c>
      <c r="U65">
        <v>1.35</v>
      </c>
      <c r="V65">
        <v>1.34</v>
      </c>
      <c r="W65">
        <v>195.87</v>
      </c>
      <c r="X65">
        <v>39.17</v>
      </c>
      <c r="Y65">
        <v>72.55</v>
      </c>
      <c r="Z65">
        <v>36.83</v>
      </c>
      <c r="AA65">
        <v>58</v>
      </c>
      <c r="AB65">
        <v>29</v>
      </c>
      <c r="AC65">
        <v>0.68</v>
      </c>
      <c r="AD65">
        <v>3.64</v>
      </c>
      <c r="AE65">
        <v>3.64</v>
      </c>
      <c r="AF65">
        <v>2.72</v>
      </c>
    </row>
    <row r="66" spans="1:32">
      <c r="A66" t="s">
        <v>108</v>
      </c>
      <c r="B66" s="75">
        <v>130.36000000000001</v>
      </c>
      <c r="C66" s="75">
        <v>77.08</v>
      </c>
      <c r="D66" s="135">
        <f t="shared" si="0"/>
        <v>94.5</v>
      </c>
      <c r="E66" s="75"/>
      <c r="F66" s="78">
        <v>10.41</v>
      </c>
      <c r="G66" s="78">
        <v>10.41</v>
      </c>
      <c r="H66" s="78">
        <v>10.67</v>
      </c>
      <c r="I66">
        <v>57.85</v>
      </c>
      <c r="J66">
        <v>258.22000000000003</v>
      </c>
      <c r="K66">
        <v>100.93</v>
      </c>
      <c r="L66">
        <v>1.55</v>
      </c>
      <c r="M66">
        <v>31.88</v>
      </c>
      <c r="N66" s="135">
        <v>31.5</v>
      </c>
      <c r="O66" s="135">
        <v>31.5</v>
      </c>
      <c r="P66" s="135">
        <v>31.5</v>
      </c>
      <c r="Q66">
        <v>1.38</v>
      </c>
      <c r="R66">
        <v>69.55</v>
      </c>
      <c r="S66">
        <v>1.34</v>
      </c>
      <c r="T66">
        <v>4.1500000000000004</v>
      </c>
      <c r="U66">
        <v>1.38</v>
      </c>
      <c r="V66">
        <v>1.39</v>
      </c>
      <c r="W66">
        <v>179.19</v>
      </c>
      <c r="X66">
        <v>35.840000000000003</v>
      </c>
      <c r="Y66">
        <v>66.599999999999994</v>
      </c>
      <c r="Z66">
        <v>34.46</v>
      </c>
      <c r="AA66">
        <v>56</v>
      </c>
      <c r="AB66">
        <v>28</v>
      </c>
      <c r="AC66">
        <v>0.87</v>
      </c>
      <c r="AD66">
        <v>3.33</v>
      </c>
      <c r="AE66">
        <v>3.33</v>
      </c>
      <c r="AF66">
        <v>2.72</v>
      </c>
    </row>
    <row r="67" spans="1:32">
      <c r="A67" t="s">
        <v>109</v>
      </c>
      <c r="B67" s="75">
        <v>130.36000000000001</v>
      </c>
      <c r="C67" s="75">
        <v>77.08</v>
      </c>
      <c r="D67" s="135">
        <f t="shared" si="0"/>
        <v>94.5</v>
      </c>
      <c r="E67" s="75"/>
      <c r="F67" s="78">
        <v>9.4600000000000009</v>
      </c>
      <c r="G67" s="78">
        <v>9.4600000000000009</v>
      </c>
      <c r="H67" s="78">
        <v>9.6999999999999993</v>
      </c>
      <c r="I67">
        <v>57.85</v>
      </c>
      <c r="J67">
        <v>258.22000000000003</v>
      </c>
      <c r="K67">
        <v>100.93</v>
      </c>
      <c r="L67">
        <v>1.55</v>
      </c>
      <c r="M67">
        <v>32.96</v>
      </c>
      <c r="N67" s="135">
        <v>31.5</v>
      </c>
      <c r="O67" s="135">
        <v>31.5</v>
      </c>
      <c r="P67" s="135">
        <v>31.5</v>
      </c>
      <c r="Q67">
        <v>1.45</v>
      </c>
      <c r="R67">
        <v>59.62</v>
      </c>
      <c r="S67">
        <v>1.34</v>
      </c>
      <c r="T67">
        <v>4.3</v>
      </c>
      <c r="U67">
        <v>1.43</v>
      </c>
      <c r="V67">
        <v>1.45</v>
      </c>
      <c r="W67">
        <v>164.5</v>
      </c>
      <c r="X67">
        <v>32.9</v>
      </c>
      <c r="Y67">
        <v>60.45</v>
      </c>
      <c r="Z67">
        <v>31.51</v>
      </c>
      <c r="AA67">
        <v>54</v>
      </c>
      <c r="AB67">
        <v>27</v>
      </c>
      <c r="AC67">
        <v>0.99</v>
      </c>
      <c r="AD67">
        <v>3.34</v>
      </c>
      <c r="AE67">
        <v>3.34</v>
      </c>
      <c r="AF67">
        <v>2.72</v>
      </c>
    </row>
    <row r="68" spans="1:32">
      <c r="A68" t="s">
        <v>110</v>
      </c>
      <c r="B68" s="75">
        <v>130.36000000000001</v>
      </c>
      <c r="C68" s="75">
        <v>77.08</v>
      </c>
      <c r="D68" s="135">
        <f t="shared" ref="D68:D98" si="1">N68+O68+P68</f>
        <v>94.5</v>
      </c>
      <c r="E68" s="75"/>
      <c r="F68" s="78">
        <v>8.43</v>
      </c>
      <c r="G68" s="78">
        <v>8.43</v>
      </c>
      <c r="H68" s="78">
        <v>8.64</v>
      </c>
      <c r="I68">
        <v>57.85</v>
      </c>
      <c r="J68">
        <v>258.22000000000003</v>
      </c>
      <c r="K68">
        <v>100.93</v>
      </c>
      <c r="L68">
        <v>1.55</v>
      </c>
      <c r="M68">
        <v>34.25</v>
      </c>
      <c r="N68" s="135">
        <v>31.5</v>
      </c>
      <c r="O68" s="135">
        <v>31.5</v>
      </c>
      <c r="P68" s="135">
        <v>31.5</v>
      </c>
      <c r="Q68">
        <v>1.45</v>
      </c>
      <c r="R68">
        <v>51.16</v>
      </c>
      <c r="S68">
        <v>1.34</v>
      </c>
      <c r="T68">
        <v>4.3</v>
      </c>
      <c r="U68">
        <v>1.43</v>
      </c>
      <c r="V68">
        <v>1.45</v>
      </c>
      <c r="W68">
        <v>146.68</v>
      </c>
      <c r="X68">
        <v>29.33</v>
      </c>
      <c r="Y68">
        <v>53.38</v>
      </c>
      <c r="Z68">
        <v>28.32</v>
      </c>
      <c r="AA68">
        <v>52.67</v>
      </c>
      <c r="AB68">
        <v>26.33</v>
      </c>
      <c r="AC68">
        <v>0.89</v>
      </c>
      <c r="AD68">
        <v>3.63</v>
      </c>
      <c r="AE68">
        <v>3.63</v>
      </c>
      <c r="AF68">
        <v>2.72</v>
      </c>
    </row>
    <row r="69" spans="1:32">
      <c r="A69" t="s">
        <v>111</v>
      </c>
      <c r="B69" s="75">
        <v>130.36000000000001</v>
      </c>
      <c r="C69" s="75">
        <v>77.08</v>
      </c>
      <c r="D69" s="135">
        <f t="shared" si="1"/>
        <v>94.5</v>
      </c>
      <c r="E69" s="75"/>
      <c r="F69" s="78">
        <v>7.29</v>
      </c>
      <c r="G69" s="78">
        <v>7.29</v>
      </c>
      <c r="H69" s="78">
        <v>7.47</v>
      </c>
      <c r="I69">
        <v>57.85</v>
      </c>
      <c r="J69">
        <v>258.22000000000003</v>
      </c>
      <c r="K69">
        <v>100.93</v>
      </c>
      <c r="L69">
        <v>1.24</v>
      </c>
      <c r="M69">
        <v>35.04</v>
      </c>
      <c r="N69" s="135">
        <v>31.5</v>
      </c>
      <c r="O69" s="135">
        <v>31.5</v>
      </c>
      <c r="P69" s="135">
        <v>31.5</v>
      </c>
      <c r="Q69">
        <v>1.45</v>
      </c>
      <c r="R69">
        <v>41.81</v>
      </c>
      <c r="S69">
        <v>1.34</v>
      </c>
      <c r="T69">
        <v>3.88</v>
      </c>
      <c r="U69">
        <v>1.29</v>
      </c>
      <c r="V69">
        <v>1.29</v>
      </c>
      <c r="W69">
        <v>128.19</v>
      </c>
      <c r="X69">
        <v>25.64</v>
      </c>
      <c r="Y69">
        <v>45.96</v>
      </c>
      <c r="Z69">
        <v>25.62</v>
      </c>
      <c r="AA69">
        <v>46.67</v>
      </c>
      <c r="AB69">
        <v>23.33</v>
      </c>
      <c r="AC69">
        <v>0.77</v>
      </c>
      <c r="AD69">
        <v>4.1100000000000003</v>
      </c>
      <c r="AE69">
        <v>4.1100000000000003</v>
      </c>
      <c r="AF69">
        <v>2.72</v>
      </c>
    </row>
    <row r="70" spans="1:32">
      <c r="A70" t="s">
        <v>112</v>
      </c>
      <c r="B70" s="75">
        <v>130.36000000000001</v>
      </c>
      <c r="C70" s="75">
        <v>77.08</v>
      </c>
      <c r="D70" s="135">
        <f t="shared" si="1"/>
        <v>89.8</v>
      </c>
      <c r="E70" s="75"/>
      <c r="F70" s="78">
        <v>6.09</v>
      </c>
      <c r="G70" s="78">
        <v>6.09</v>
      </c>
      <c r="H70" s="78">
        <v>6.24</v>
      </c>
      <c r="I70">
        <v>57.85</v>
      </c>
      <c r="J70">
        <v>258.22000000000003</v>
      </c>
      <c r="K70">
        <v>100.93</v>
      </c>
      <c r="L70">
        <v>1.24</v>
      </c>
      <c r="M70">
        <v>35.729999999999997</v>
      </c>
      <c r="N70" s="135">
        <v>32.97</v>
      </c>
      <c r="O70" s="135">
        <v>32.97</v>
      </c>
      <c r="P70" s="135">
        <v>23.86</v>
      </c>
      <c r="Q70">
        <v>1.45</v>
      </c>
      <c r="R70">
        <v>33.200000000000003</v>
      </c>
      <c r="S70">
        <v>1.34</v>
      </c>
      <c r="T70">
        <v>3.88</v>
      </c>
      <c r="U70">
        <v>1.29</v>
      </c>
      <c r="V70">
        <v>1.29</v>
      </c>
      <c r="W70">
        <v>108.01</v>
      </c>
      <c r="X70">
        <v>21.6</v>
      </c>
      <c r="Y70">
        <v>38.07</v>
      </c>
      <c r="Z70">
        <v>22.85</v>
      </c>
      <c r="AA70">
        <v>40</v>
      </c>
      <c r="AB70">
        <v>20</v>
      </c>
      <c r="AC70">
        <v>0.87</v>
      </c>
      <c r="AD70">
        <v>5.33</v>
      </c>
      <c r="AE70">
        <v>5.33</v>
      </c>
      <c r="AF70">
        <v>2.72</v>
      </c>
    </row>
    <row r="71" spans="1:32">
      <c r="A71" t="s">
        <v>113</v>
      </c>
      <c r="B71" s="75">
        <v>130.36000000000001</v>
      </c>
      <c r="C71" s="75">
        <v>77.08</v>
      </c>
      <c r="D71" s="135">
        <f t="shared" si="1"/>
        <v>56.55</v>
      </c>
      <c r="E71" s="75"/>
      <c r="F71" s="78">
        <v>4.88</v>
      </c>
      <c r="G71" s="78">
        <v>4.88</v>
      </c>
      <c r="H71" s="78">
        <v>5</v>
      </c>
      <c r="I71">
        <v>57.85</v>
      </c>
      <c r="J71">
        <v>258.22000000000003</v>
      </c>
      <c r="K71">
        <v>100.93</v>
      </c>
      <c r="L71">
        <v>1.24</v>
      </c>
      <c r="M71">
        <v>34.32</v>
      </c>
      <c r="N71" s="135">
        <v>25.25</v>
      </c>
      <c r="O71" s="135">
        <v>18.63</v>
      </c>
      <c r="P71" s="135">
        <v>12.67</v>
      </c>
      <c r="Q71">
        <v>1.45</v>
      </c>
      <c r="R71">
        <v>24.24</v>
      </c>
      <c r="S71">
        <v>1.3</v>
      </c>
      <c r="T71">
        <v>12.77</v>
      </c>
      <c r="U71">
        <v>4.26</v>
      </c>
      <c r="V71">
        <v>4.24</v>
      </c>
      <c r="W71">
        <v>86.81</v>
      </c>
      <c r="X71">
        <v>17.36</v>
      </c>
      <c r="Y71">
        <v>31.7</v>
      </c>
      <c r="Z71">
        <v>19.079999999999998</v>
      </c>
      <c r="AA71">
        <v>34</v>
      </c>
      <c r="AB71">
        <v>17</v>
      </c>
      <c r="AC71">
        <v>2.5499999999999998</v>
      </c>
      <c r="AD71">
        <v>11.25</v>
      </c>
      <c r="AE71">
        <v>11.25</v>
      </c>
      <c r="AF71">
        <v>2.72</v>
      </c>
    </row>
    <row r="72" spans="1:32">
      <c r="A72" t="s">
        <v>114</v>
      </c>
      <c r="B72" s="75">
        <v>130.36000000000001</v>
      </c>
      <c r="C72" s="75">
        <v>77.08</v>
      </c>
      <c r="D72" s="135">
        <f t="shared" si="1"/>
        <v>22.29</v>
      </c>
      <c r="E72" s="75"/>
      <c r="F72" s="78">
        <v>3.67</v>
      </c>
      <c r="G72" s="78">
        <v>3.67</v>
      </c>
      <c r="H72" s="78">
        <v>3.77</v>
      </c>
      <c r="I72">
        <v>57.85</v>
      </c>
      <c r="J72">
        <v>258.22000000000003</v>
      </c>
      <c r="K72">
        <v>100.93</v>
      </c>
      <c r="L72">
        <v>1.24</v>
      </c>
      <c r="M72">
        <v>34.479999999999997</v>
      </c>
      <c r="N72" s="135">
        <v>12.73</v>
      </c>
      <c r="O72" s="135">
        <v>4.66</v>
      </c>
      <c r="P72" s="135">
        <v>4.9000000000000004</v>
      </c>
      <c r="Q72">
        <v>1.45</v>
      </c>
      <c r="R72">
        <v>15.76</v>
      </c>
      <c r="S72">
        <v>1.3</v>
      </c>
      <c r="T72">
        <v>13.49</v>
      </c>
      <c r="U72">
        <v>4.5</v>
      </c>
      <c r="V72">
        <v>4.49</v>
      </c>
      <c r="W72">
        <v>66.81</v>
      </c>
      <c r="X72">
        <v>13.36</v>
      </c>
      <c r="Y72">
        <v>22.89</v>
      </c>
      <c r="Z72">
        <v>15.67</v>
      </c>
      <c r="AA72">
        <v>26</v>
      </c>
      <c r="AB72">
        <v>13</v>
      </c>
      <c r="AC72">
        <v>2.82</v>
      </c>
      <c r="AD72">
        <v>11.72</v>
      </c>
      <c r="AE72">
        <v>11.72</v>
      </c>
      <c r="AF72">
        <v>2.72</v>
      </c>
    </row>
    <row r="73" spans="1:32">
      <c r="A73" t="s">
        <v>115</v>
      </c>
      <c r="B73" s="75">
        <v>130.36000000000001</v>
      </c>
      <c r="C73" s="75">
        <v>77.08</v>
      </c>
      <c r="D73" s="135">
        <f t="shared" si="1"/>
        <v>5.7</v>
      </c>
      <c r="E73" s="75"/>
      <c r="F73" s="78">
        <v>2.5099999999999998</v>
      </c>
      <c r="G73" s="78">
        <v>2.5099999999999998</v>
      </c>
      <c r="H73" s="78">
        <v>2.58</v>
      </c>
      <c r="I73">
        <v>57.85</v>
      </c>
      <c r="J73">
        <v>258.22000000000003</v>
      </c>
      <c r="K73">
        <v>100.93</v>
      </c>
      <c r="L73">
        <v>1.24</v>
      </c>
      <c r="M73">
        <v>34.69</v>
      </c>
      <c r="N73" s="135">
        <v>4.16</v>
      </c>
      <c r="O73" s="135">
        <v>0.93</v>
      </c>
      <c r="P73" s="135">
        <v>0.61</v>
      </c>
      <c r="Q73">
        <v>1.45</v>
      </c>
      <c r="R73">
        <v>8.75</v>
      </c>
      <c r="S73">
        <v>1.3</v>
      </c>
      <c r="T73">
        <v>14.98</v>
      </c>
      <c r="U73">
        <v>4.99</v>
      </c>
      <c r="V73">
        <v>4.99</v>
      </c>
      <c r="W73">
        <v>47.83</v>
      </c>
      <c r="X73">
        <v>9.57</v>
      </c>
      <c r="Y73">
        <v>13.99</v>
      </c>
      <c r="Z73">
        <v>11.62</v>
      </c>
      <c r="AA73">
        <v>20</v>
      </c>
      <c r="AB73">
        <v>10</v>
      </c>
      <c r="AC73">
        <v>3.29</v>
      </c>
      <c r="AD73">
        <v>12.21</v>
      </c>
      <c r="AE73">
        <v>12.21</v>
      </c>
      <c r="AF73">
        <v>2.72</v>
      </c>
    </row>
    <row r="74" spans="1:32">
      <c r="A74" t="s">
        <v>116</v>
      </c>
      <c r="B74" s="75">
        <v>130.36000000000001</v>
      </c>
      <c r="C74" s="75">
        <v>77.08</v>
      </c>
      <c r="D74" s="135">
        <f t="shared" si="1"/>
        <v>1.66</v>
      </c>
      <c r="E74" s="75"/>
      <c r="F74" s="78">
        <v>1.48</v>
      </c>
      <c r="G74" s="78">
        <v>1.48</v>
      </c>
      <c r="H74" s="78">
        <v>1.52</v>
      </c>
      <c r="I74">
        <v>57.85</v>
      </c>
      <c r="J74">
        <v>258.22000000000003</v>
      </c>
      <c r="K74">
        <v>100.93</v>
      </c>
      <c r="L74">
        <v>1.24</v>
      </c>
      <c r="M74">
        <v>34.729999999999997</v>
      </c>
      <c r="N74" s="135">
        <v>1.19</v>
      </c>
      <c r="O74" s="135">
        <v>0.47</v>
      </c>
      <c r="P74" s="135">
        <v>0</v>
      </c>
      <c r="Q74">
        <v>1.45</v>
      </c>
      <c r="R74">
        <v>3.86</v>
      </c>
      <c r="S74">
        <v>1.3</v>
      </c>
      <c r="T74">
        <v>17.760000000000002</v>
      </c>
      <c r="U74">
        <v>5.92</v>
      </c>
      <c r="V74">
        <v>5.93</v>
      </c>
      <c r="W74">
        <v>31.63</v>
      </c>
      <c r="X74">
        <v>6.32</v>
      </c>
      <c r="Y74">
        <v>8.91</v>
      </c>
      <c r="Z74">
        <v>7.63</v>
      </c>
      <c r="AA74">
        <v>13.33</v>
      </c>
      <c r="AB74">
        <v>6.67</v>
      </c>
      <c r="AC74">
        <v>3.66</v>
      </c>
      <c r="AD74">
        <v>12.61</v>
      </c>
      <c r="AE74">
        <v>12.61</v>
      </c>
      <c r="AF74">
        <v>2.72</v>
      </c>
    </row>
    <row r="75" spans="1:32">
      <c r="A75" t="s">
        <v>117</v>
      </c>
      <c r="B75" s="75">
        <v>130.36000000000001</v>
      </c>
      <c r="C75" s="75">
        <v>77.08</v>
      </c>
      <c r="D75" s="135">
        <f t="shared" si="1"/>
        <v>0</v>
      </c>
      <c r="E75" s="75"/>
      <c r="F75" s="78">
        <v>0.7</v>
      </c>
      <c r="G75" s="78">
        <v>0.7</v>
      </c>
      <c r="H75" s="78">
        <v>0.72</v>
      </c>
      <c r="I75">
        <v>57.85</v>
      </c>
      <c r="J75">
        <v>258.22000000000003</v>
      </c>
      <c r="K75">
        <v>100.93</v>
      </c>
      <c r="L75">
        <v>1.24</v>
      </c>
      <c r="M75">
        <v>34.619999999999997</v>
      </c>
      <c r="N75" s="135">
        <v>0</v>
      </c>
      <c r="O75" s="135">
        <v>0</v>
      </c>
      <c r="P75" s="135">
        <v>0</v>
      </c>
      <c r="Q75">
        <v>1.45</v>
      </c>
      <c r="R75">
        <v>1.24</v>
      </c>
      <c r="S75">
        <v>1.3</v>
      </c>
      <c r="T75">
        <v>20.63</v>
      </c>
      <c r="U75">
        <v>6.88</v>
      </c>
      <c r="V75">
        <v>6.87</v>
      </c>
      <c r="W75">
        <v>17.350000000000001</v>
      </c>
      <c r="X75">
        <v>3.47</v>
      </c>
      <c r="Y75">
        <v>3.33</v>
      </c>
      <c r="Z75">
        <v>4.29</v>
      </c>
      <c r="AA75">
        <v>6.67</v>
      </c>
      <c r="AB75">
        <v>3.33</v>
      </c>
      <c r="AC75">
        <v>4.22</v>
      </c>
      <c r="AD75">
        <v>12.55</v>
      </c>
      <c r="AE75">
        <v>12.55</v>
      </c>
      <c r="AF75">
        <v>2.72</v>
      </c>
    </row>
    <row r="76" spans="1:32">
      <c r="A76" t="s">
        <v>118</v>
      </c>
      <c r="B76" s="75">
        <v>130.36000000000001</v>
      </c>
      <c r="C76" s="75">
        <v>77.08</v>
      </c>
      <c r="D76" s="135">
        <f t="shared" si="1"/>
        <v>0</v>
      </c>
      <c r="E76" s="75"/>
      <c r="F76" s="78">
        <v>0.2</v>
      </c>
      <c r="G76" s="78">
        <v>0.2</v>
      </c>
      <c r="H76" s="78">
        <v>0.2</v>
      </c>
      <c r="I76">
        <v>57.85</v>
      </c>
      <c r="J76">
        <v>258.22000000000003</v>
      </c>
      <c r="K76">
        <v>100.93</v>
      </c>
      <c r="L76">
        <v>1.24</v>
      </c>
      <c r="M76">
        <v>34.44</v>
      </c>
      <c r="N76" s="135">
        <v>0</v>
      </c>
      <c r="O76" s="135">
        <v>0</v>
      </c>
      <c r="P76" s="135">
        <v>0</v>
      </c>
      <c r="Q76">
        <v>1.45</v>
      </c>
      <c r="R76">
        <v>0.14000000000000001</v>
      </c>
      <c r="S76">
        <v>1.3</v>
      </c>
      <c r="T76">
        <v>21.9</v>
      </c>
      <c r="U76">
        <v>7.3</v>
      </c>
      <c r="V76">
        <v>7.3</v>
      </c>
      <c r="W76">
        <v>7.1</v>
      </c>
      <c r="X76">
        <v>1.42</v>
      </c>
      <c r="Y76">
        <v>0</v>
      </c>
      <c r="Z76">
        <v>1.3</v>
      </c>
      <c r="AA76">
        <v>0</v>
      </c>
      <c r="AB76">
        <v>0</v>
      </c>
      <c r="AC76">
        <v>4.62</v>
      </c>
      <c r="AD76">
        <v>12.81</v>
      </c>
      <c r="AE76">
        <v>12.81</v>
      </c>
      <c r="AF76">
        <v>2.72</v>
      </c>
    </row>
    <row r="77" spans="1:32">
      <c r="A77" t="s">
        <v>119</v>
      </c>
      <c r="B77" s="75">
        <v>130.36000000000001</v>
      </c>
      <c r="C77" s="75">
        <v>77.08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57.85</v>
      </c>
      <c r="J77">
        <v>258.22000000000003</v>
      </c>
      <c r="K77">
        <v>100.93</v>
      </c>
      <c r="L77">
        <v>1.24</v>
      </c>
      <c r="M77">
        <v>34.659999999999997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1.3</v>
      </c>
      <c r="T77">
        <v>22.66</v>
      </c>
      <c r="U77">
        <v>7.55</v>
      </c>
      <c r="V77">
        <v>7.56</v>
      </c>
      <c r="W77">
        <v>1.52</v>
      </c>
      <c r="X77">
        <v>0.3</v>
      </c>
      <c r="Y77">
        <v>0</v>
      </c>
      <c r="Z77">
        <v>0.05</v>
      </c>
      <c r="AA77">
        <v>0</v>
      </c>
      <c r="AB77">
        <v>0</v>
      </c>
      <c r="AC77">
        <v>5.54</v>
      </c>
      <c r="AD77">
        <v>15.97</v>
      </c>
      <c r="AE77">
        <v>15.97</v>
      </c>
      <c r="AF77">
        <v>2.72</v>
      </c>
    </row>
    <row r="78" spans="1:32">
      <c r="A78" t="s">
        <v>120</v>
      </c>
      <c r="B78" s="75">
        <v>130.36000000000001</v>
      </c>
      <c r="C78" s="75">
        <v>77.08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57.85</v>
      </c>
      <c r="J78">
        <v>258.22000000000003</v>
      </c>
      <c r="K78">
        <v>100.93</v>
      </c>
      <c r="L78">
        <v>1.24</v>
      </c>
      <c r="M78">
        <v>34.950000000000003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1.3</v>
      </c>
      <c r="T78">
        <v>22.54</v>
      </c>
      <c r="U78">
        <v>7.51</v>
      </c>
      <c r="V78">
        <v>7.52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6.09</v>
      </c>
      <c r="AD78">
        <v>18.32</v>
      </c>
      <c r="AE78">
        <v>18.32</v>
      </c>
      <c r="AF78">
        <v>2.72</v>
      </c>
    </row>
    <row r="79" spans="1:32">
      <c r="A79" t="s">
        <v>121</v>
      </c>
      <c r="B79" s="75">
        <v>130.36000000000001</v>
      </c>
      <c r="C79" s="75">
        <v>77.08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57.85</v>
      </c>
      <c r="J79">
        <v>258.22000000000003</v>
      </c>
      <c r="K79">
        <v>100.93</v>
      </c>
      <c r="L79">
        <v>1.32</v>
      </c>
      <c r="M79">
        <v>35.090000000000003</v>
      </c>
      <c r="N79" s="135">
        <v>0</v>
      </c>
      <c r="O79" s="135">
        <v>0</v>
      </c>
      <c r="P79" s="135">
        <v>0</v>
      </c>
      <c r="Q79">
        <v>1.38</v>
      </c>
      <c r="R79">
        <v>0</v>
      </c>
      <c r="S79">
        <v>1.3</v>
      </c>
      <c r="T79">
        <v>22.6</v>
      </c>
      <c r="U79">
        <v>7.54</v>
      </c>
      <c r="V79">
        <v>7.53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3.79</v>
      </c>
      <c r="AD79">
        <v>11.98</v>
      </c>
      <c r="AE79">
        <v>11.98</v>
      </c>
      <c r="AF79">
        <v>2.72</v>
      </c>
    </row>
    <row r="80" spans="1:32">
      <c r="A80" t="s">
        <v>122</v>
      </c>
      <c r="B80" s="75">
        <v>130.36000000000001</v>
      </c>
      <c r="C80" s="75">
        <v>77.08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57.85</v>
      </c>
      <c r="J80">
        <v>258.22000000000003</v>
      </c>
      <c r="K80">
        <v>100.93</v>
      </c>
      <c r="L80">
        <v>1.32</v>
      </c>
      <c r="M80">
        <v>35.36</v>
      </c>
      <c r="N80" s="135">
        <v>0</v>
      </c>
      <c r="O80" s="135">
        <v>0</v>
      </c>
      <c r="P80" s="135">
        <v>0</v>
      </c>
      <c r="Q80">
        <v>1.38</v>
      </c>
      <c r="R80">
        <v>0</v>
      </c>
      <c r="S80">
        <v>1.3</v>
      </c>
      <c r="T80">
        <v>22.66</v>
      </c>
      <c r="U80">
        <v>7.55</v>
      </c>
      <c r="V80">
        <v>7.56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3.91</v>
      </c>
      <c r="AD80">
        <v>12.72</v>
      </c>
      <c r="AE80">
        <v>12.72</v>
      </c>
      <c r="AF80">
        <v>2.72</v>
      </c>
    </row>
    <row r="81" spans="1:32">
      <c r="A81" t="s">
        <v>123</v>
      </c>
      <c r="B81" s="75">
        <v>130.36000000000001</v>
      </c>
      <c r="C81" s="75">
        <v>77.08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57.85</v>
      </c>
      <c r="J81">
        <v>270.98</v>
      </c>
      <c r="K81">
        <v>100.93</v>
      </c>
      <c r="L81">
        <v>1.32</v>
      </c>
      <c r="M81">
        <v>35.53</v>
      </c>
      <c r="N81" s="135">
        <v>0</v>
      </c>
      <c r="O81" s="135">
        <v>0</v>
      </c>
      <c r="P81" s="135">
        <v>0</v>
      </c>
      <c r="Q81">
        <v>1.38</v>
      </c>
      <c r="R81">
        <v>0</v>
      </c>
      <c r="S81">
        <v>1.3</v>
      </c>
      <c r="T81">
        <v>22.31</v>
      </c>
      <c r="U81">
        <v>7.44</v>
      </c>
      <c r="V81">
        <v>7.43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3.94</v>
      </c>
      <c r="AD81">
        <v>12.74</v>
      </c>
      <c r="AE81">
        <v>12.74</v>
      </c>
      <c r="AF81">
        <v>2.72</v>
      </c>
    </row>
    <row r="82" spans="1:32">
      <c r="A82" t="s">
        <v>124</v>
      </c>
      <c r="B82" s="75">
        <v>130.36000000000001</v>
      </c>
      <c r="C82" s="75">
        <v>77.08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57.85</v>
      </c>
      <c r="J82">
        <v>270.98</v>
      </c>
      <c r="K82">
        <v>100.93</v>
      </c>
      <c r="L82">
        <v>1.32</v>
      </c>
      <c r="M82">
        <v>35.56</v>
      </c>
      <c r="N82" s="135">
        <v>0</v>
      </c>
      <c r="O82" s="135">
        <v>0</v>
      </c>
      <c r="P82" s="135">
        <v>0</v>
      </c>
      <c r="Q82">
        <v>1.38</v>
      </c>
      <c r="R82">
        <v>0</v>
      </c>
      <c r="S82">
        <v>1.3</v>
      </c>
      <c r="T82">
        <v>21.63</v>
      </c>
      <c r="U82">
        <v>7.21</v>
      </c>
      <c r="V82">
        <v>7.21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3.98</v>
      </c>
      <c r="AD82">
        <v>12.75</v>
      </c>
      <c r="AE82">
        <v>12.75</v>
      </c>
      <c r="AF82">
        <v>2.72</v>
      </c>
    </row>
    <row r="83" spans="1:32">
      <c r="A83" t="s">
        <v>125</v>
      </c>
      <c r="B83" s="75">
        <v>130.36000000000001</v>
      </c>
      <c r="C83" s="75">
        <v>77.08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57.85</v>
      </c>
      <c r="J83">
        <v>270.98</v>
      </c>
      <c r="K83">
        <v>100.93</v>
      </c>
      <c r="L83">
        <v>1.32</v>
      </c>
      <c r="M83">
        <v>36.42</v>
      </c>
      <c r="N83" s="135">
        <v>0</v>
      </c>
      <c r="O83" s="135">
        <v>0</v>
      </c>
      <c r="P83" s="135">
        <v>0</v>
      </c>
      <c r="Q83">
        <v>1.38</v>
      </c>
      <c r="R83">
        <v>0</v>
      </c>
      <c r="S83">
        <v>1.3</v>
      </c>
      <c r="T83">
        <v>20.45</v>
      </c>
      <c r="U83">
        <v>6.82</v>
      </c>
      <c r="V83">
        <v>6.81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3.99</v>
      </c>
      <c r="AD83">
        <v>12.71</v>
      </c>
      <c r="AE83">
        <v>12.71</v>
      </c>
      <c r="AF83">
        <v>2.72</v>
      </c>
    </row>
    <row r="84" spans="1:32">
      <c r="A84" t="s">
        <v>126</v>
      </c>
      <c r="B84" s="75">
        <v>130.36000000000001</v>
      </c>
      <c r="C84" s="75">
        <v>77.08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57.85</v>
      </c>
      <c r="J84">
        <v>270.98</v>
      </c>
      <c r="K84">
        <v>100.93</v>
      </c>
      <c r="L84">
        <v>1.32</v>
      </c>
      <c r="M84">
        <v>36.89</v>
      </c>
      <c r="N84" s="135">
        <v>0</v>
      </c>
      <c r="O84" s="135">
        <v>0</v>
      </c>
      <c r="P84" s="135">
        <v>0</v>
      </c>
      <c r="Q84">
        <v>1.38</v>
      </c>
      <c r="R84">
        <v>0</v>
      </c>
      <c r="S84">
        <v>1.3</v>
      </c>
      <c r="T84">
        <v>20.36</v>
      </c>
      <c r="U84">
        <v>6.79</v>
      </c>
      <c r="V84">
        <v>6.79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4.01</v>
      </c>
      <c r="AD84">
        <v>12.64</v>
      </c>
      <c r="AE84">
        <v>12.64</v>
      </c>
      <c r="AF84">
        <v>2.72</v>
      </c>
    </row>
    <row r="85" spans="1:32">
      <c r="A85" t="s">
        <v>127</v>
      </c>
      <c r="B85" s="75">
        <v>130.36000000000001</v>
      </c>
      <c r="C85" s="75">
        <v>77.08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33.090000000000003</v>
      </c>
      <c r="J85">
        <v>270.98</v>
      </c>
      <c r="K85">
        <v>100.93</v>
      </c>
      <c r="L85">
        <v>1.32</v>
      </c>
      <c r="M85">
        <v>36.28</v>
      </c>
      <c r="N85" s="135">
        <v>0</v>
      </c>
      <c r="O85" s="135">
        <v>0</v>
      </c>
      <c r="P85" s="135">
        <v>0</v>
      </c>
      <c r="Q85">
        <v>1.38</v>
      </c>
      <c r="R85">
        <v>0</v>
      </c>
      <c r="S85">
        <v>1.3</v>
      </c>
      <c r="T85">
        <v>20.190000000000001</v>
      </c>
      <c r="U85">
        <v>6.73</v>
      </c>
      <c r="V85">
        <v>6.74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4.08</v>
      </c>
      <c r="AD85">
        <v>12.39</v>
      </c>
      <c r="AE85">
        <v>12.39</v>
      </c>
      <c r="AF85">
        <v>2.72</v>
      </c>
    </row>
    <row r="86" spans="1:32">
      <c r="A86" t="s">
        <v>128</v>
      </c>
      <c r="B86" s="75">
        <v>130.36000000000001</v>
      </c>
      <c r="C86" s="75">
        <v>77.08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33.090000000000003</v>
      </c>
      <c r="J86">
        <v>270.98</v>
      </c>
      <c r="K86">
        <v>100.93</v>
      </c>
      <c r="L86">
        <v>1.32</v>
      </c>
      <c r="M86">
        <v>36.11</v>
      </c>
      <c r="N86" s="135">
        <v>0</v>
      </c>
      <c r="O86" s="135">
        <v>0</v>
      </c>
      <c r="P86" s="135">
        <v>0</v>
      </c>
      <c r="Q86">
        <v>1.38</v>
      </c>
      <c r="R86">
        <v>0</v>
      </c>
      <c r="S86">
        <v>1.3</v>
      </c>
      <c r="T86">
        <v>20.3</v>
      </c>
      <c r="U86">
        <v>6.76</v>
      </c>
      <c r="V86">
        <v>6.77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4.1100000000000003</v>
      </c>
      <c r="AD86">
        <v>12.03</v>
      </c>
      <c r="AE86">
        <v>12.03</v>
      </c>
      <c r="AF86">
        <v>2.72</v>
      </c>
    </row>
    <row r="87" spans="1:32">
      <c r="A87" t="s">
        <v>129</v>
      </c>
      <c r="B87" s="75">
        <v>130.36000000000001</v>
      </c>
      <c r="C87" s="75">
        <v>77.08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33.090000000000003</v>
      </c>
      <c r="J87">
        <v>270.98</v>
      </c>
      <c r="K87">
        <v>100.93</v>
      </c>
      <c r="L87">
        <v>1.32</v>
      </c>
      <c r="M87">
        <v>34.549999999999997</v>
      </c>
      <c r="N87" s="135">
        <v>0</v>
      </c>
      <c r="O87" s="135">
        <v>0</v>
      </c>
      <c r="P87" s="135">
        <v>0</v>
      </c>
      <c r="Q87">
        <v>1.3</v>
      </c>
      <c r="R87">
        <v>0</v>
      </c>
      <c r="S87">
        <v>1.25</v>
      </c>
      <c r="T87">
        <v>20.02</v>
      </c>
      <c r="U87">
        <v>6.67</v>
      </c>
      <c r="V87">
        <v>6.68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4.18</v>
      </c>
      <c r="AD87">
        <v>11.62</v>
      </c>
      <c r="AE87">
        <v>11.62</v>
      </c>
      <c r="AF87">
        <v>2.72</v>
      </c>
    </row>
    <row r="88" spans="1:32">
      <c r="A88" t="s">
        <v>130</v>
      </c>
      <c r="B88" s="75">
        <v>130.36000000000001</v>
      </c>
      <c r="C88" s="75">
        <v>77.08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33.090000000000003</v>
      </c>
      <c r="J88">
        <v>270.98</v>
      </c>
      <c r="K88">
        <v>100.93</v>
      </c>
      <c r="L88">
        <v>1.32</v>
      </c>
      <c r="M88">
        <v>37.28</v>
      </c>
      <c r="N88" s="135">
        <v>0</v>
      </c>
      <c r="O88" s="135">
        <v>0</v>
      </c>
      <c r="P88" s="135">
        <v>0</v>
      </c>
      <c r="Q88">
        <v>1.3</v>
      </c>
      <c r="R88">
        <v>0</v>
      </c>
      <c r="S88">
        <v>1.25</v>
      </c>
      <c r="T88">
        <v>20.62</v>
      </c>
      <c r="U88">
        <v>6.87</v>
      </c>
      <c r="V88">
        <v>6.88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4.32</v>
      </c>
      <c r="AD88">
        <v>11.18</v>
      </c>
      <c r="AE88">
        <v>11.18</v>
      </c>
      <c r="AF88">
        <v>2.72</v>
      </c>
    </row>
    <row r="89" spans="1:32">
      <c r="A89" t="s">
        <v>131</v>
      </c>
      <c r="B89" s="75">
        <v>130.36000000000001</v>
      </c>
      <c r="C89" s="75">
        <v>77.08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33.090000000000003</v>
      </c>
      <c r="J89">
        <v>132.19</v>
      </c>
      <c r="K89">
        <v>100.93</v>
      </c>
      <c r="L89">
        <v>1.24</v>
      </c>
      <c r="M89">
        <v>36.869999999999997</v>
      </c>
      <c r="N89" s="135">
        <v>0</v>
      </c>
      <c r="O89" s="135">
        <v>0</v>
      </c>
      <c r="P89" s="135">
        <v>0</v>
      </c>
      <c r="Q89">
        <v>1.3</v>
      </c>
      <c r="R89">
        <v>0</v>
      </c>
      <c r="S89">
        <v>1.25</v>
      </c>
      <c r="T89">
        <v>15.31</v>
      </c>
      <c r="U89">
        <v>5.1100000000000003</v>
      </c>
      <c r="V89">
        <v>5.0999999999999996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4.54</v>
      </c>
      <c r="AD89">
        <v>11.42</v>
      </c>
      <c r="AE89">
        <v>11.42</v>
      </c>
      <c r="AF89">
        <v>2.72</v>
      </c>
    </row>
    <row r="90" spans="1:32">
      <c r="A90" t="s">
        <v>132</v>
      </c>
      <c r="B90" s="75">
        <v>130.36000000000001</v>
      </c>
      <c r="C90" s="75">
        <v>77.08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33.090000000000003</v>
      </c>
      <c r="J90">
        <v>132.19</v>
      </c>
      <c r="K90">
        <v>100.93</v>
      </c>
      <c r="L90">
        <v>1.24</v>
      </c>
      <c r="M90">
        <v>36.51</v>
      </c>
      <c r="N90" s="135">
        <v>0</v>
      </c>
      <c r="O90" s="135">
        <v>0</v>
      </c>
      <c r="P90" s="135">
        <v>0</v>
      </c>
      <c r="Q90">
        <v>1.3</v>
      </c>
      <c r="R90">
        <v>0</v>
      </c>
      <c r="S90">
        <v>1.25</v>
      </c>
      <c r="T90">
        <v>16.32</v>
      </c>
      <c r="U90">
        <v>5.44</v>
      </c>
      <c r="V90">
        <v>5.43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4.08</v>
      </c>
      <c r="AD90">
        <v>11.67</v>
      </c>
      <c r="AE90">
        <v>11.67</v>
      </c>
      <c r="AF90">
        <v>2.72</v>
      </c>
    </row>
    <row r="91" spans="1:32">
      <c r="A91" t="s">
        <v>133</v>
      </c>
      <c r="B91" s="75">
        <v>130.36000000000001</v>
      </c>
      <c r="C91" s="75">
        <v>77.08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57.85</v>
      </c>
      <c r="J91">
        <v>132.19</v>
      </c>
      <c r="K91">
        <v>100.93</v>
      </c>
      <c r="L91">
        <v>1.24</v>
      </c>
      <c r="M91">
        <v>36.159999999999997</v>
      </c>
      <c r="N91" s="135">
        <v>0</v>
      </c>
      <c r="O91" s="135">
        <v>0</v>
      </c>
      <c r="P91" s="135">
        <v>0</v>
      </c>
      <c r="Q91">
        <v>1.3</v>
      </c>
      <c r="R91">
        <v>0</v>
      </c>
      <c r="S91">
        <v>1.25</v>
      </c>
      <c r="T91">
        <v>17.829999999999998</v>
      </c>
      <c r="U91">
        <v>5.94</v>
      </c>
      <c r="V91">
        <v>5.95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4.1100000000000003</v>
      </c>
      <c r="AD91">
        <v>11.95</v>
      </c>
      <c r="AE91">
        <v>11.95</v>
      </c>
      <c r="AF91">
        <v>2.72</v>
      </c>
    </row>
    <row r="92" spans="1:32">
      <c r="A92" t="s">
        <v>134</v>
      </c>
      <c r="B92" s="75">
        <v>130.36000000000001</v>
      </c>
      <c r="C92" s="75">
        <v>77.08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57.85</v>
      </c>
      <c r="J92">
        <v>132.19</v>
      </c>
      <c r="K92">
        <v>100.93</v>
      </c>
      <c r="L92">
        <v>1.24</v>
      </c>
      <c r="M92">
        <v>35.68</v>
      </c>
      <c r="N92" s="135">
        <v>0</v>
      </c>
      <c r="O92" s="135">
        <v>0</v>
      </c>
      <c r="P92" s="135">
        <v>0</v>
      </c>
      <c r="Q92">
        <v>1.3</v>
      </c>
      <c r="R92">
        <v>0</v>
      </c>
      <c r="S92">
        <v>1.25</v>
      </c>
      <c r="T92">
        <v>19.329999999999998</v>
      </c>
      <c r="U92">
        <v>6.44</v>
      </c>
      <c r="V92">
        <v>6.45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4.18</v>
      </c>
      <c r="AD92">
        <v>12.29</v>
      </c>
      <c r="AE92">
        <v>12.29</v>
      </c>
      <c r="AF92">
        <v>2.72</v>
      </c>
    </row>
    <row r="93" spans="1:32">
      <c r="A93" t="s">
        <v>135</v>
      </c>
      <c r="B93" s="75">
        <v>130.36000000000001</v>
      </c>
      <c r="C93" s="75">
        <v>77.08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57.85</v>
      </c>
      <c r="J93">
        <v>132.19</v>
      </c>
      <c r="K93">
        <v>100.93</v>
      </c>
      <c r="L93">
        <v>1.0900000000000001</v>
      </c>
      <c r="M93">
        <v>35.21</v>
      </c>
      <c r="N93" s="135">
        <v>0</v>
      </c>
      <c r="O93" s="135">
        <v>0</v>
      </c>
      <c r="P93" s="135">
        <v>0</v>
      </c>
      <c r="Q93">
        <v>1.3</v>
      </c>
      <c r="R93">
        <v>0</v>
      </c>
      <c r="S93">
        <v>1.25</v>
      </c>
      <c r="T93">
        <v>20.02</v>
      </c>
      <c r="U93">
        <v>6.67</v>
      </c>
      <c r="V93">
        <v>6.68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4.32</v>
      </c>
      <c r="AD93">
        <v>13.05</v>
      </c>
      <c r="AE93">
        <v>13.05</v>
      </c>
      <c r="AF93">
        <v>2.72</v>
      </c>
    </row>
    <row r="94" spans="1:32">
      <c r="A94" t="s">
        <v>136</v>
      </c>
      <c r="B94" s="75">
        <v>130.36000000000001</v>
      </c>
      <c r="C94" s="75">
        <v>77.08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57.85</v>
      </c>
      <c r="J94">
        <v>132.19</v>
      </c>
      <c r="K94">
        <v>100.93</v>
      </c>
      <c r="L94">
        <v>1.0900000000000001</v>
      </c>
      <c r="M94">
        <v>34.29</v>
      </c>
      <c r="N94" s="135">
        <v>0</v>
      </c>
      <c r="O94" s="135">
        <v>0</v>
      </c>
      <c r="P94" s="135">
        <v>0</v>
      </c>
      <c r="Q94">
        <v>1.3</v>
      </c>
      <c r="R94">
        <v>0</v>
      </c>
      <c r="S94">
        <v>1.25</v>
      </c>
      <c r="T94">
        <v>20.62</v>
      </c>
      <c r="U94">
        <v>6.87</v>
      </c>
      <c r="V94">
        <v>6.88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4.54</v>
      </c>
      <c r="AD94">
        <v>14.75</v>
      </c>
      <c r="AE94">
        <v>14.75</v>
      </c>
      <c r="AF94">
        <v>2.72</v>
      </c>
    </row>
    <row r="95" spans="1:32">
      <c r="A95" t="s">
        <v>137</v>
      </c>
      <c r="B95" s="75">
        <v>130.36000000000001</v>
      </c>
      <c r="C95" s="75">
        <v>77.08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57.85</v>
      </c>
      <c r="J95">
        <v>132.19</v>
      </c>
      <c r="K95">
        <v>100.93</v>
      </c>
      <c r="L95">
        <v>1.0900000000000001</v>
      </c>
      <c r="M95">
        <v>39.17</v>
      </c>
      <c r="N95" s="135">
        <v>0</v>
      </c>
      <c r="O95" s="135">
        <v>0</v>
      </c>
      <c r="P95" s="135">
        <v>0</v>
      </c>
      <c r="Q95">
        <v>1.3</v>
      </c>
      <c r="R95">
        <v>0</v>
      </c>
      <c r="S95">
        <v>1.25</v>
      </c>
      <c r="T95">
        <v>21.61</v>
      </c>
      <c r="U95">
        <v>7.2</v>
      </c>
      <c r="V95">
        <v>7.21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4.96</v>
      </c>
      <c r="AD95">
        <v>15.75</v>
      </c>
      <c r="AE95">
        <v>15.75</v>
      </c>
      <c r="AF95">
        <v>2.72</v>
      </c>
    </row>
    <row r="96" spans="1:32">
      <c r="A96" t="s">
        <v>138</v>
      </c>
      <c r="B96" s="75">
        <v>130.36000000000001</v>
      </c>
      <c r="C96" s="75">
        <v>77.08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57.85</v>
      </c>
      <c r="J96">
        <v>132.19</v>
      </c>
      <c r="K96">
        <v>100.93</v>
      </c>
      <c r="L96">
        <v>1.0900000000000001</v>
      </c>
      <c r="M96">
        <v>37.869999999999997</v>
      </c>
      <c r="N96" s="135">
        <v>0</v>
      </c>
      <c r="O96" s="135">
        <v>0</v>
      </c>
      <c r="P96" s="135">
        <v>0</v>
      </c>
      <c r="Q96">
        <v>1.3</v>
      </c>
      <c r="R96">
        <v>0</v>
      </c>
      <c r="S96">
        <v>1.25</v>
      </c>
      <c r="T96">
        <v>22.81</v>
      </c>
      <c r="U96">
        <v>7.61</v>
      </c>
      <c r="V96">
        <v>7.6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5.14</v>
      </c>
      <c r="AD96">
        <v>17.11</v>
      </c>
      <c r="AE96">
        <v>17.11</v>
      </c>
      <c r="AF96">
        <v>2.72</v>
      </c>
    </row>
    <row r="97" spans="1:36">
      <c r="A97" t="s">
        <v>139</v>
      </c>
      <c r="B97" s="75">
        <v>130.36000000000001</v>
      </c>
      <c r="C97" s="75">
        <v>77.08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57.85</v>
      </c>
      <c r="J97">
        <v>132.19</v>
      </c>
      <c r="K97">
        <v>100.93</v>
      </c>
      <c r="L97">
        <v>1.0900000000000001</v>
      </c>
      <c r="M97">
        <v>36.520000000000003</v>
      </c>
      <c r="N97" s="135">
        <v>0</v>
      </c>
      <c r="O97" s="135">
        <v>0</v>
      </c>
      <c r="P97" s="135">
        <v>0</v>
      </c>
      <c r="Q97">
        <v>1.3</v>
      </c>
      <c r="R97">
        <v>0</v>
      </c>
      <c r="S97">
        <v>1.25</v>
      </c>
      <c r="T97">
        <v>25.32</v>
      </c>
      <c r="U97">
        <v>8.44</v>
      </c>
      <c r="V97">
        <v>8.43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5.88</v>
      </c>
      <c r="AD97">
        <v>18.420000000000002</v>
      </c>
      <c r="AE97">
        <v>18.420000000000002</v>
      </c>
      <c r="AF97">
        <v>2.72</v>
      </c>
    </row>
    <row r="98" spans="1:36">
      <c r="A98" t="s">
        <v>140</v>
      </c>
      <c r="B98" s="75">
        <v>130.36000000000001</v>
      </c>
      <c r="C98" s="75">
        <v>77.08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57.85</v>
      </c>
      <c r="J98">
        <v>132.19</v>
      </c>
      <c r="K98">
        <v>100.93</v>
      </c>
      <c r="L98">
        <v>1.0900000000000001</v>
      </c>
      <c r="M98">
        <v>35.32</v>
      </c>
      <c r="N98" s="135">
        <v>0</v>
      </c>
      <c r="O98" s="135">
        <v>0</v>
      </c>
      <c r="P98" s="135">
        <v>0</v>
      </c>
      <c r="Q98">
        <v>1.3</v>
      </c>
      <c r="R98">
        <v>0</v>
      </c>
      <c r="S98">
        <v>1.25</v>
      </c>
      <c r="T98">
        <v>27.83</v>
      </c>
      <c r="U98">
        <v>9.2799999999999994</v>
      </c>
      <c r="V98">
        <v>9.27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6.51</v>
      </c>
      <c r="AD98">
        <v>20.440000000000001</v>
      </c>
      <c r="AE98">
        <v>20.440000000000001</v>
      </c>
      <c r="AF98">
        <v>2.72</v>
      </c>
    </row>
    <row r="99" spans="1:36">
      <c r="A99" t="s">
        <v>141</v>
      </c>
      <c r="B99" s="75">
        <f>SUM(B3:B98)/4000</f>
        <v>3.128640000000003</v>
      </c>
      <c r="C99" s="75">
        <f t="shared" ref="C99:L99" si="2">SUM(C3:C98)/4000</f>
        <v>1.8499199999999987</v>
      </c>
      <c r="D99" s="135">
        <f t="shared" ref="D99" si="3">SUM(D3:D98)/4000</f>
        <v>0.93350749999999993</v>
      </c>
      <c r="E99" s="75"/>
      <c r="F99" s="78">
        <f t="shared" si="2"/>
        <v>0.1128725</v>
      </c>
      <c r="G99" s="78">
        <f t="shared" si="2"/>
        <v>0.1128725</v>
      </c>
      <c r="H99" s="78">
        <f t="shared" si="2"/>
        <v>0.11569999999999998</v>
      </c>
      <c r="I99">
        <f t="shared" si="2"/>
        <v>1.3512600000000008</v>
      </c>
      <c r="J99">
        <f t="shared" si="2"/>
        <v>5.3633449999999971</v>
      </c>
      <c r="K99">
        <f t="shared" si="2"/>
        <v>2.4223200000000031</v>
      </c>
      <c r="L99">
        <f t="shared" si="2"/>
        <v>2.7984999999999968E-2</v>
      </c>
      <c r="M99">
        <f t="shared" ref="M99:AB99" si="4">SUM(M3:M98)/4000</f>
        <v>0.5704499999999999</v>
      </c>
      <c r="N99" s="135">
        <f t="shared" si="4"/>
        <v>0.32578250000000003</v>
      </c>
      <c r="O99" s="135">
        <f t="shared" si="4"/>
        <v>0.30790000000000012</v>
      </c>
      <c r="P99" s="135">
        <f t="shared" si="4"/>
        <v>0.29982500000000001</v>
      </c>
      <c r="Q99">
        <f t="shared" si="4"/>
        <v>3.1104999999999969E-2</v>
      </c>
      <c r="R99">
        <f t="shared" si="4"/>
        <v>0.9478875000000001</v>
      </c>
      <c r="S99">
        <f t="shared" si="4"/>
        <v>3.0129999999999997E-2</v>
      </c>
      <c r="T99">
        <f t="shared" si="4"/>
        <v>0.40990999999999989</v>
      </c>
      <c r="U99">
        <f t="shared" si="4"/>
        <v>0.13661750000000003</v>
      </c>
      <c r="V99">
        <f t="shared" si="4"/>
        <v>0.13667750000000004</v>
      </c>
      <c r="W99">
        <f t="shared" si="4"/>
        <v>1.7994900000000005</v>
      </c>
      <c r="X99">
        <f t="shared" si="4"/>
        <v>0.35986999999999991</v>
      </c>
      <c r="Y99">
        <f t="shared" si="4"/>
        <v>0.68630249999999982</v>
      </c>
      <c r="Z99">
        <f t="shared" si="4"/>
        <v>0.35582999999999981</v>
      </c>
      <c r="AA99">
        <f t="shared" si="4"/>
        <v>0.70692750000000015</v>
      </c>
      <c r="AB99">
        <f t="shared" si="4"/>
        <v>0.35332249999999993</v>
      </c>
      <c r="AC99">
        <f t="shared" ref="AC99:AJ99" si="5">SUM(AC3:AC98)/4000</f>
        <v>8.2854999999999984E-2</v>
      </c>
      <c r="AD99">
        <f t="shared" si="5"/>
        <v>0.27596250000000005</v>
      </c>
      <c r="AE99">
        <f t="shared" si="5"/>
        <v>0.27596250000000005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160</v>
      </c>
      <c r="C3" s="144">
        <f>'IDT-1 Calculation'!DG3</f>
        <v>-67.738</v>
      </c>
      <c r="D3" s="144">
        <f>'IDT-1 Calculation'!DH3</f>
        <v>0</v>
      </c>
      <c r="E3" s="144">
        <f>'IDT-1 Calculation'!DI3</f>
        <v>0</v>
      </c>
      <c r="F3" s="144">
        <f>'IDT-1 Calculation'!DJ3</f>
        <v>-92.262</v>
      </c>
      <c r="G3" s="145">
        <f>SUM(B3:F3)</f>
        <v>0</v>
      </c>
    </row>
    <row r="4" spans="1:7">
      <c r="A4" s="140" t="s">
        <v>46</v>
      </c>
      <c r="B4" s="136">
        <f>'IDT-1 Calculation'!DF4</f>
        <v>137</v>
      </c>
      <c r="C4" s="136">
        <f>'IDT-1 Calculation'!DG4</f>
        <v>-58.000999999999998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-78.998999999999995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117</v>
      </c>
      <c r="C5" s="136">
        <f>'IDT-1 Calculation'!DG5</f>
        <v>-49.533000000000001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-67.466999999999999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97</v>
      </c>
      <c r="C6" s="136">
        <f>'IDT-1 Calculation'!DG6</f>
        <v>-41.066000000000003</v>
      </c>
      <c r="D6" s="136">
        <f>'IDT-1 Calculation'!DH6</f>
        <v>0</v>
      </c>
      <c r="E6" s="136">
        <f>'IDT-1 Calculation'!DI6</f>
        <v>0</v>
      </c>
      <c r="F6" s="136">
        <f>'IDT-1 Calculation'!DJ6</f>
        <v>-55.933999999999997</v>
      </c>
      <c r="G6" s="141">
        <f t="shared" si="0"/>
        <v>0</v>
      </c>
    </row>
    <row r="7" spans="1:7">
      <c r="A7" s="140" t="s">
        <v>49</v>
      </c>
      <c r="B7" s="136">
        <f>'IDT-1 Calculation'!DF7</f>
        <v>83</v>
      </c>
      <c r="C7" s="136">
        <f>'IDT-1 Calculation'!DG7</f>
        <v>-35.139000000000003</v>
      </c>
      <c r="D7" s="136">
        <f>'IDT-1 Calculation'!DH7</f>
        <v>0</v>
      </c>
      <c r="E7" s="136">
        <f>'IDT-1 Calculation'!DI7</f>
        <v>0</v>
      </c>
      <c r="F7" s="136">
        <f>'IDT-1 Calculation'!DJ7</f>
        <v>-47.860999999999997</v>
      </c>
      <c r="G7" s="141">
        <f t="shared" si="0"/>
        <v>0</v>
      </c>
    </row>
    <row r="8" spans="1:7">
      <c r="A8" s="140" t="s">
        <v>50</v>
      </c>
      <c r="B8" s="136">
        <f>'IDT-1 Calculation'!DF8</f>
        <v>72</v>
      </c>
      <c r="C8" s="136">
        <f>'IDT-1 Calculation'!DG8</f>
        <v>-30.481999999999999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-41.518000000000001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62</v>
      </c>
      <c r="C9" s="136">
        <f>'IDT-1 Calculation'!DG9</f>
        <v>-26.248999999999999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-35.750999999999998</v>
      </c>
      <c r="G9" s="141">
        <f t="shared" si="0"/>
        <v>0</v>
      </c>
    </row>
    <row r="10" spans="1:7">
      <c r="A10" s="140" t="s">
        <v>52</v>
      </c>
      <c r="B10" s="136">
        <f>'IDT-1 Calculation'!DF10</f>
        <v>55</v>
      </c>
      <c r="C10" s="136">
        <f>'IDT-1 Calculation'!DG10</f>
        <v>-23.285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-31.715</v>
      </c>
      <c r="G10" s="141">
        <f t="shared" si="0"/>
        <v>0</v>
      </c>
    </row>
    <row r="11" spans="1:7">
      <c r="A11" s="140" t="s">
        <v>53</v>
      </c>
      <c r="B11" s="136">
        <f>'IDT-1 Calculation'!DF11</f>
        <v>51</v>
      </c>
      <c r="C11" s="136">
        <f>'IDT-1 Calculation'!DG11</f>
        <v>-21.591999999999999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-29.408000000000001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45</v>
      </c>
      <c r="C12" s="136">
        <f>'IDT-1 Calculation'!DG12</f>
        <v>-19.050999999999998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-25.949000000000002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43</v>
      </c>
      <c r="C13" s="136">
        <f>'IDT-1 Calculation'!DG13</f>
        <v>-18.204999999999998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-24.795000000000002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38</v>
      </c>
      <c r="C14" s="136">
        <f>'IDT-1 Calculation'!DG14</f>
        <v>-16.088000000000001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-21.911999999999999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</v>
      </c>
      <c r="C22" s="136">
        <f>'IDT-1 Calculation'!DG22</f>
        <v>-2.54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-3.46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26</v>
      </c>
      <c r="C23" s="136">
        <f>'IDT-1 Calculation'!DG23</f>
        <v>-11.007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-14.993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37</v>
      </c>
      <c r="C24" s="136">
        <f>'IDT-1 Calculation'!DG24</f>
        <v>-15.664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-21.335999999999999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70</v>
      </c>
      <c r="C25" s="136">
        <f>'IDT-1 Calculation'!DG25</f>
        <v>-29.635000000000002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-40.365000000000002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50</v>
      </c>
      <c r="C26" s="136">
        <f>'IDT-1 Calculation'!DG26</f>
        <v>-21.167999999999999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-28.832000000000001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30.843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-30.843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49.232999999999997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-49.232999999999997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22.975999999999999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-22.975999999999999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10.433999999999999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-10.433999999999999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31.744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-31.744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34.234000000000002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-34.234000000000002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59.774000000000001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-59.774000000000001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149.75399999999999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-149.75399999999999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189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-189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157.16399999999999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-157.16399999999999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129.10400000000001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-129.10400000000001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103.17400000000001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-103.17400000000001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67.790999999999997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-67.790999999999997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50.006999999999998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-50.006999999999998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47.732999999999997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-47.732999999999997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50.893000000000001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-50.893000000000001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36.143000000000001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-36.143000000000001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20.553000000000001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-20.553000000000001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5.7030000000000003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-5.7030000000000003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2.863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-2.863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36.612000000000002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-36.612000000000002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93.596000000000004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-93.596000000000004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101.381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-101.381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115.71899999999999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-115.71899999999999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133.749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-133.749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149.179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-149.179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160.31899999999999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-160.31899999999999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171.18899999999999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-171.18899999999999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195.709</v>
      </c>
      <c r="C94" s="136">
        <f>'IDT-1 Calculation'!DG94</f>
        <v>-10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-185.709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216.74100000000001</v>
      </c>
      <c r="C95" s="136">
        <f>'IDT-1 Calculation'!DG95</f>
        <v>-20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-196.74100000000001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223</v>
      </c>
      <c r="C96" s="136">
        <f>'IDT-1 Calculation'!DG96</f>
        <v>-25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-198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200</v>
      </c>
      <c r="C97" s="136">
        <f>'IDT-1 Calculation'!DG97</f>
        <v>-25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-175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176</v>
      </c>
      <c r="C98" s="149">
        <f>'IDT-1 Calculation'!DG98</f>
        <v>-35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-141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1.0928284999999998</v>
      </c>
      <c r="C99" s="152">
        <f>SUM(C3:C98)/4000</f>
        <v>-0.15036074999999999</v>
      </c>
      <c r="D99" s="152">
        <f>SUM(D3:D98)/4000</f>
        <v>0</v>
      </c>
      <c r="E99" s="152">
        <f>SUM(E3:E98)/4000</f>
        <v>0</v>
      </c>
      <c r="F99" s="152">
        <f>SUM(F3:F98)/4000</f>
        <v>-0.94246774999999994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256.98497033791261</v>
      </c>
      <c r="L3">
        <v>6.3243221720944014</v>
      </c>
      <c r="M3">
        <v>63.119477136252449</v>
      </c>
      <c r="N3">
        <v>51.512225458161055</v>
      </c>
      <c r="O3">
        <v>36.347699517995942</v>
      </c>
      <c r="P3">
        <v>14.451140228622634</v>
      </c>
      <c r="Q3">
        <v>9.5279909779898109</v>
      </c>
      <c r="R3">
        <v>18.435987945044253</v>
      </c>
      <c r="S3">
        <v>11.50147064652638</v>
      </c>
      <c r="T3">
        <v>0</v>
      </c>
      <c r="U3">
        <v>52.045101394735831</v>
      </c>
      <c r="V3">
        <v>9.1495337620024539</v>
      </c>
      <c r="W3">
        <v>15.363215715225797</v>
      </c>
      <c r="X3">
        <v>65.143574539658374</v>
      </c>
      <c r="Y3">
        <v>0</v>
      </c>
      <c r="Z3">
        <v>2.8943500012523482</v>
      </c>
      <c r="AA3">
        <v>0</v>
      </c>
      <c r="AB3">
        <v>0</v>
      </c>
      <c r="AC3">
        <v>0</v>
      </c>
      <c r="AD3">
        <v>0</v>
      </c>
      <c r="AE3">
        <v>0</v>
      </c>
      <c r="AF3">
        <v>5.686335168127739</v>
      </c>
      <c r="AG3">
        <v>29.03480276862868</v>
      </c>
      <c r="AH3">
        <v>0</v>
      </c>
      <c r="AI3">
        <v>0</v>
      </c>
      <c r="AJ3">
        <v>0</v>
      </c>
      <c r="AK3">
        <v>11.458113729284072</v>
      </c>
      <c r="AL3">
        <v>0</v>
      </c>
      <c r="AM3">
        <v>4.712272890836986</v>
      </c>
      <c r="AN3">
        <v>0</v>
      </c>
      <c r="AO3">
        <v>0</v>
      </c>
      <c r="AP3">
        <v>0.11314556543519098</v>
      </c>
      <c r="AQ3">
        <v>0</v>
      </c>
      <c r="AR3">
        <v>23.159040751408892</v>
      </c>
      <c r="AS3">
        <v>14.376729805886036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29.316074721446803</v>
      </c>
      <c r="BB3">
        <f>SUM(B3:AZ3)-BA3</f>
        <v>672.0254257916348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256.98497033791261</v>
      </c>
      <c r="L4">
        <v>6.3243221720944014</v>
      </c>
      <c r="M4">
        <v>63.119477136252449</v>
      </c>
      <c r="N4">
        <v>51.512225458161055</v>
      </c>
      <c r="O4">
        <v>36.347699517995942</v>
      </c>
      <c r="P4">
        <v>14.451140228622634</v>
      </c>
      <c r="Q4">
        <v>9.5279909779898109</v>
      </c>
      <c r="R4">
        <v>18.435987945044253</v>
      </c>
      <c r="S4">
        <v>11.501636530855643</v>
      </c>
      <c r="T4">
        <v>0</v>
      </c>
      <c r="U4">
        <v>52.045101394735831</v>
      </c>
      <c r="V4">
        <v>9.1495337620024539</v>
      </c>
      <c r="W4">
        <v>15.36174103160794</v>
      </c>
      <c r="X4">
        <v>65.143574539658374</v>
      </c>
      <c r="Y4">
        <v>0</v>
      </c>
      <c r="Z4">
        <v>2.8943500012523482</v>
      </c>
      <c r="AA4">
        <v>0</v>
      </c>
      <c r="AB4">
        <v>0</v>
      </c>
      <c r="AC4">
        <v>0</v>
      </c>
      <c r="AD4">
        <v>0</v>
      </c>
      <c r="AE4">
        <v>0</v>
      </c>
      <c r="AF4">
        <v>5.686335168127739</v>
      </c>
      <c r="AG4">
        <v>29.03480276862868</v>
      </c>
      <c r="AH4">
        <v>0</v>
      </c>
      <c r="AI4">
        <v>0</v>
      </c>
      <c r="AJ4">
        <v>0</v>
      </c>
      <c r="AK4">
        <v>11.458113729284072</v>
      </c>
      <c r="AL4">
        <v>0</v>
      </c>
      <c r="AM4">
        <v>4.712272890836986</v>
      </c>
      <c r="AN4">
        <v>0</v>
      </c>
      <c r="AO4">
        <v>0</v>
      </c>
      <c r="AP4">
        <v>0.11314556543519098</v>
      </c>
      <c r="AQ4">
        <v>0</v>
      </c>
      <c r="AR4">
        <v>23.159040751408892</v>
      </c>
      <c r="AS4">
        <v>14.376729805886036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29.316020013636546</v>
      </c>
      <c r="BB4">
        <f t="shared" ref="BB4:BB67" si="0">SUM(B4:AZ4)-BA4</f>
        <v>672.02417170015656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256.98497033791261</v>
      </c>
      <c r="L5">
        <v>6.3243221720944014</v>
      </c>
      <c r="M5">
        <v>63.119477136252449</v>
      </c>
      <c r="N5">
        <v>51.512225458161055</v>
      </c>
      <c r="O5">
        <v>36.347699517995942</v>
      </c>
      <c r="P5">
        <v>14.451140228622634</v>
      </c>
      <c r="Q5">
        <v>9.5279909779898109</v>
      </c>
      <c r="R5">
        <v>18.434488371994057</v>
      </c>
      <c r="S5">
        <v>11.50147064652638</v>
      </c>
      <c r="T5">
        <v>0</v>
      </c>
      <c r="U5">
        <v>52.045101394735831</v>
      </c>
      <c r="V5">
        <v>9.1495337620024539</v>
      </c>
      <c r="W5">
        <v>15.36174103160794</v>
      </c>
      <c r="X5">
        <v>65.143574539658374</v>
      </c>
      <c r="Y5">
        <v>0</v>
      </c>
      <c r="Z5">
        <v>2.8943500012523482</v>
      </c>
      <c r="AA5">
        <v>0</v>
      </c>
      <c r="AB5">
        <v>0</v>
      </c>
      <c r="AC5">
        <v>0</v>
      </c>
      <c r="AD5">
        <v>0</v>
      </c>
      <c r="AE5">
        <v>0</v>
      </c>
      <c r="AF5">
        <v>5.686335168127739</v>
      </c>
      <c r="AG5">
        <v>29.03480276862868</v>
      </c>
      <c r="AH5">
        <v>0</v>
      </c>
      <c r="AI5">
        <v>0</v>
      </c>
      <c r="AJ5">
        <v>0</v>
      </c>
      <c r="AK5">
        <v>11.458113729284072</v>
      </c>
      <c r="AL5">
        <v>0</v>
      </c>
      <c r="AM5">
        <v>4.712272890836986</v>
      </c>
      <c r="AN5">
        <v>0</v>
      </c>
      <c r="AO5">
        <v>0</v>
      </c>
      <c r="AP5">
        <v>0.11314556543519098</v>
      </c>
      <c r="AQ5">
        <v>0</v>
      </c>
      <c r="AR5">
        <v>23.159040751408892</v>
      </c>
      <c r="AS5">
        <v>14.376729805886036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29.31595039751808</v>
      </c>
      <c r="BB5">
        <f t="shared" si="0"/>
        <v>672.02257585889549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256.98497033791261</v>
      </c>
      <c r="L6">
        <v>6.3243221720944014</v>
      </c>
      <c r="M6">
        <v>63.119477136252449</v>
      </c>
      <c r="N6">
        <v>51.512225458161055</v>
      </c>
      <c r="O6">
        <v>36.347699517995942</v>
      </c>
      <c r="P6">
        <v>14.451140228622634</v>
      </c>
      <c r="Q6">
        <v>9.5279909779898109</v>
      </c>
      <c r="R6">
        <v>18.434488371994057</v>
      </c>
      <c r="S6">
        <v>11.50147064652638</v>
      </c>
      <c r="T6">
        <v>0</v>
      </c>
      <c r="U6">
        <v>52.045101394735831</v>
      </c>
      <c r="V6">
        <v>9.1495337620024539</v>
      </c>
      <c r="W6">
        <v>15.36174103160794</v>
      </c>
      <c r="X6">
        <v>65.143574539658374</v>
      </c>
      <c r="Y6">
        <v>0</v>
      </c>
      <c r="Z6">
        <v>2.8943500012523482</v>
      </c>
      <c r="AA6">
        <v>0</v>
      </c>
      <c r="AB6">
        <v>0</v>
      </c>
      <c r="AC6">
        <v>0</v>
      </c>
      <c r="AD6">
        <v>0</v>
      </c>
      <c r="AE6">
        <v>0</v>
      </c>
      <c r="AF6">
        <v>5.686335168127739</v>
      </c>
      <c r="AG6">
        <v>29.03480276862868</v>
      </c>
      <c r="AH6">
        <v>0</v>
      </c>
      <c r="AI6">
        <v>0</v>
      </c>
      <c r="AJ6">
        <v>0</v>
      </c>
      <c r="AK6">
        <v>11.458113729284072</v>
      </c>
      <c r="AL6">
        <v>0</v>
      </c>
      <c r="AM6">
        <v>4.712272890836986</v>
      </c>
      <c r="AN6">
        <v>0</v>
      </c>
      <c r="AO6">
        <v>0</v>
      </c>
      <c r="AP6">
        <v>0.11314556543519098</v>
      </c>
      <c r="AQ6">
        <v>0</v>
      </c>
      <c r="AR6">
        <v>23.159040751408892</v>
      </c>
      <c r="AS6">
        <v>14.376729805886036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29.31595039751808</v>
      </c>
      <c r="BB6">
        <f t="shared" si="0"/>
        <v>672.02257585889549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256.98497033791261</v>
      </c>
      <c r="L7">
        <v>6.3243221720944014</v>
      </c>
      <c r="M7">
        <v>63.119477136252449</v>
      </c>
      <c r="N7">
        <v>51.512225458161055</v>
      </c>
      <c r="O7">
        <v>36.347699517995942</v>
      </c>
      <c r="P7">
        <v>14.451140228622634</v>
      </c>
      <c r="Q7">
        <v>9.5278251111247272</v>
      </c>
      <c r="R7">
        <v>18.43415603351955</v>
      </c>
      <c r="S7">
        <v>11.501304892969152</v>
      </c>
      <c r="T7">
        <v>0</v>
      </c>
      <c r="U7">
        <v>52.045101394735831</v>
      </c>
      <c r="V7">
        <v>9.1495337620024539</v>
      </c>
      <c r="W7">
        <v>15.36174103160794</v>
      </c>
      <c r="X7">
        <v>65.143574539658374</v>
      </c>
      <c r="Y7">
        <v>0</v>
      </c>
      <c r="Z7">
        <v>2.8943500012523482</v>
      </c>
      <c r="AA7">
        <v>0</v>
      </c>
      <c r="AB7">
        <v>0</v>
      </c>
      <c r="AC7">
        <v>0</v>
      </c>
      <c r="AD7">
        <v>0</v>
      </c>
      <c r="AE7">
        <v>0</v>
      </c>
      <c r="AF7">
        <v>5.686335168127739</v>
      </c>
      <c r="AG7">
        <v>29.03480276862868</v>
      </c>
      <c r="AH7">
        <v>0</v>
      </c>
      <c r="AI7">
        <v>0</v>
      </c>
      <c r="AJ7">
        <v>0</v>
      </c>
      <c r="AK7">
        <v>11.458113729284072</v>
      </c>
      <c r="AL7">
        <v>0</v>
      </c>
      <c r="AM7">
        <v>4.712272890836986</v>
      </c>
      <c r="AN7">
        <v>0</v>
      </c>
      <c r="AO7">
        <v>0</v>
      </c>
      <c r="AP7">
        <v>0.50915435691922351</v>
      </c>
      <c r="AQ7">
        <v>0</v>
      </c>
      <c r="AR7">
        <v>19.502350106449594</v>
      </c>
      <c r="AS7">
        <v>14.086819303694428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29.167507883569314</v>
      </c>
      <c r="BB7">
        <f t="shared" si="0"/>
        <v>668.6197620582808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256.98497033791261</v>
      </c>
      <c r="L8">
        <v>6.3243221720944014</v>
      </c>
      <c r="M8">
        <v>63.119477136252449</v>
      </c>
      <c r="N8">
        <v>51.512225458161055</v>
      </c>
      <c r="O8">
        <v>36.347699517995942</v>
      </c>
      <c r="P8">
        <v>14.451140228622634</v>
      </c>
      <c r="Q8">
        <v>9.5276594025295527</v>
      </c>
      <c r="R8">
        <v>18.43415603351955</v>
      </c>
      <c r="S8">
        <v>11.501304892969152</v>
      </c>
      <c r="T8">
        <v>0</v>
      </c>
      <c r="U8">
        <v>52.045101394735831</v>
      </c>
      <c r="V8">
        <v>9.1495337620024539</v>
      </c>
      <c r="W8">
        <v>15.36174103160794</v>
      </c>
      <c r="X8">
        <v>65.143574539658374</v>
      </c>
      <c r="Y8">
        <v>0</v>
      </c>
      <c r="Z8">
        <v>2.8943500012523482</v>
      </c>
      <c r="AA8">
        <v>0</v>
      </c>
      <c r="AB8">
        <v>0</v>
      </c>
      <c r="AC8">
        <v>0</v>
      </c>
      <c r="AD8">
        <v>0</v>
      </c>
      <c r="AE8">
        <v>0</v>
      </c>
      <c r="AF8">
        <v>5.686335168127739</v>
      </c>
      <c r="AG8">
        <v>29.03480276862868</v>
      </c>
      <c r="AH8">
        <v>0</v>
      </c>
      <c r="AI8">
        <v>0</v>
      </c>
      <c r="AJ8">
        <v>0</v>
      </c>
      <c r="AK8">
        <v>11.458113729284072</v>
      </c>
      <c r="AL8">
        <v>0</v>
      </c>
      <c r="AM8">
        <v>4.712272890836986</v>
      </c>
      <c r="AN8">
        <v>0</v>
      </c>
      <c r="AO8">
        <v>0</v>
      </c>
      <c r="AP8">
        <v>0.50915435691922351</v>
      </c>
      <c r="AQ8">
        <v>0</v>
      </c>
      <c r="AR8">
        <v>19.502350106449594</v>
      </c>
      <c r="AS8">
        <v>14.086819303694428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29.167500956950036</v>
      </c>
      <c r="BB8">
        <f t="shared" si="0"/>
        <v>668.61960327630493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256.98497033791261</v>
      </c>
      <c r="L9">
        <v>6.3243221720944014</v>
      </c>
      <c r="M9">
        <v>63.119477136252449</v>
      </c>
      <c r="N9">
        <v>51.512225458161055</v>
      </c>
      <c r="O9">
        <v>36.347699517995942</v>
      </c>
      <c r="P9">
        <v>14.451140228622634</v>
      </c>
      <c r="Q9">
        <v>9.5276594025295527</v>
      </c>
      <c r="R9">
        <v>18.43415603351955</v>
      </c>
      <c r="S9">
        <v>11.501304892969152</v>
      </c>
      <c r="T9">
        <v>0</v>
      </c>
      <c r="U9">
        <v>52.045101394735831</v>
      </c>
      <c r="V9">
        <v>9.1495337620024539</v>
      </c>
      <c r="W9">
        <v>15.36174103160794</v>
      </c>
      <c r="X9">
        <v>65.143574539658374</v>
      </c>
      <c r="Y9">
        <v>0</v>
      </c>
      <c r="Z9">
        <v>2.8943500012523482</v>
      </c>
      <c r="AA9">
        <v>0</v>
      </c>
      <c r="AB9">
        <v>0</v>
      </c>
      <c r="AC9">
        <v>0</v>
      </c>
      <c r="AD9">
        <v>0</v>
      </c>
      <c r="AE9">
        <v>0</v>
      </c>
      <c r="AF9">
        <v>5.686335168127739</v>
      </c>
      <c r="AG9">
        <v>29.03480276862868</v>
      </c>
      <c r="AH9">
        <v>0</v>
      </c>
      <c r="AI9">
        <v>0</v>
      </c>
      <c r="AJ9">
        <v>0</v>
      </c>
      <c r="AK9">
        <v>11.458113729284072</v>
      </c>
      <c r="AL9">
        <v>0</v>
      </c>
      <c r="AM9">
        <v>4.712272890836986</v>
      </c>
      <c r="AN9">
        <v>0</v>
      </c>
      <c r="AO9">
        <v>0</v>
      </c>
      <c r="AP9">
        <v>0.50915435691922351</v>
      </c>
      <c r="AQ9">
        <v>0</v>
      </c>
      <c r="AR9">
        <v>19.502350106449594</v>
      </c>
      <c r="AS9">
        <v>14.086819303694428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29.167500956950036</v>
      </c>
      <c r="BB9">
        <f t="shared" si="0"/>
        <v>668.61960327630493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256.98497033791261</v>
      </c>
      <c r="L10">
        <v>6.3243221720944014</v>
      </c>
      <c r="M10">
        <v>63.119477136252449</v>
      </c>
      <c r="N10">
        <v>51.512225458161055</v>
      </c>
      <c r="O10">
        <v>36.347699517995942</v>
      </c>
      <c r="P10">
        <v>14.451140228622634</v>
      </c>
      <c r="Q10">
        <v>9.5276594025295527</v>
      </c>
      <c r="R10">
        <v>18.43415603351955</v>
      </c>
      <c r="S10">
        <v>11.501304892969152</v>
      </c>
      <c r="T10">
        <v>0</v>
      </c>
      <c r="U10">
        <v>52.045101394735831</v>
      </c>
      <c r="V10">
        <v>9.1495337620024539</v>
      </c>
      <c r="W10">
        <v>15.36174103160794</v>
      </c>
      <c r="X10">
        <v>65.143574539658374</v>
      </c>
      <c r="Y10">
        <v>0</v>
      </c>
      <c r="Z10">
        <v>2.8943500012523482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5.686335168127739</v>
      </c>
      <c r="AG10">
        <v>29.03480276862868</v>
      </c>
      <c r="AH10">
        <v>0</v>
      </c>
      <c r="AI10">
        <v>0</v>
      </c>
      <c r="AJ10">
        <v>0</v>
      </c>
      <c r="AK10">
        <v>11.458113729284072</v>
      </c>
      <c r="AL10">
        <v>0</v>
      </c>
      <c r="AM10">
        <v>4.712272890836986</v>
      </c>
      <c r="AN10">
        <v>0</v>
      </c>
      <c r="AO10">
        <v>0</v>
      </c>
      <c r="AP10">
        <v>0.50915435691922351</v>
      </c>
      <c r="AQ10">
        <v>0</v>
      </c>
      <c r="AR10">
        <v>19.502350106449594</v>
      </c>
      <c r="AS10">
        <v>14.086819303694428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29.167500956950036</v>
      </c>
      <c r="BB10">
        <f t="shared" si="0"/>
        <v>668.61960327630493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256.98497033791261</v>
      </c>
      <c r="L11">
        <v>6.3243221720944014</v>
      </c>
      <c r="M11">
        <v>63.119477136252449</v>
      </c>
      <c r="N11">
        <v>51.512225458161055</v>
      </c>
      <c r="O11">
        <v>36.347699517995942</v>
      </c>
      <c r="P11">
        <v>14.451140228622634</v>
      </c>
      <c r="Q11">
        <v>9.5276594025295527</v>
      </c>
      <c r="R11">
        <v>18.434322161949037</v>
      </c>
      <c r="S11">
        <v>11.50147064652638</v>
      </c>
      <c r="T11">
        <v>0</v>
      </c>
      <c r="U11">
        <v>52.045101394735831</v>
      </c>
      <c r="V11">
        <v>9.1495337620024539</v>
      </c>
      <c r="W11">
        <v>15.36174103160794</v>
      </c>
      <c r="X11">
        <v>65.143574539658374</v>
      </c>
      <c r="Y11">
        <v>0</v>
      </c>
      <c r="Z11">
        <v>2.8943500012523482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5.686335168127739</v>
      </c>
      <c r="AG11">
        <v>29.03480276862868</v>
      </c>
      <c r="AH11">
        <v>0</v>
      </c>
      <c r="AI11">
        <v>0</v>
      </c>
      <c r="AJ11">
        <v>0</v>
      </c>
      <c r="AK11">
        <v>11.458113729284072</v>
      </c>
      <c r="AL11">
        <v>0</v>
      </c>
      <c r="AM11">
        <v>4.712272890836986</v>
      </c>
      <c r="AN11">
        <v>0</v>
      </c>
      <c r="AO11">
        <v>0</v>
      </c>
      <c r="AP11">
        <v>0.50915435691922351</v>
      </c>
      <c r="AQ11">
        <v>0</v>
      </c>
      <c r="AR11">
        <v>19.502350106449594</v>
      </c>
      <c r="AS11">
        <v>14.086819303694428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29.167514829617083</v>
      </c>
      <c r="BB11">
        <f t="shared" si="0"/>
        <v>668.61992128562451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256.98497033791261</v>
      </c>
      <c r="L12">
        <v>6.3243221720944014</v>
      </c>
      <c r="M12">
        <v>63.119477136252449</v>
      </c>
      <c r="N12">
        <v>51.512225458161055</v>
      </c>
      <c r="O12">
        <v>36.347699517995942</v>
      </c>
      <c r="P12">
        <v>14.451140228622634</v>
      </c>
      <c r="Q12">
        <v>9.5276594025295527</v>
      </c>
      <c r="R12">
        <v>18.434322161949037</v>
      </c>
      <c r="S12">
        <v>11.50147064652638</v>
      </c>
      <c r="T12">
        <v>0</v>
      </c>
      <c r="U12">
        <v>52.045101394735831</v>
      </c>
      <c r="V12">
        <v>9.1495337620024539</v>
      </c>
      <c r="W12">
        <v>15.36174103160794</v>
      </c>
      <c r="X12">
        <v>65.143574539658374</v>
      </c>
      <c r="Y12">
        <v>0</v>
      </c>
      <c r="Z12">
        <v>2.8943500012523482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5.686335168127739</v>
      </c>
      <c r="AG12">
        <v>29.03480276862868</v>
      </c>
      <c r="AH12">
        <v>0</v>
      </c>
      <c r="AI12">
        <v>0</v>
      </c>
      <c r="AJ12">
        <v>0</v>
      </c>
      <c r="AK12">
        <v>11.458113729284072</v>
      </c>
      <c r="AL12">
        <v>0</v>
      </c>
      <c r="AM12">
        <v>4.712272890836986</v>
      </c>
      <c r="AN12">
        <v>0</v>
      </c>
      <c r="AO12">
        <v>0</v>
      </c>
      <c r="AP12">
        <v>0.50915435691922351</v>
      </c>
      <c r="AQ12">
        <v>0</v>
      </c>
      <c r="AR12">
        <v>19.502350106449594</v>
      </c>
      <c r="AS12">
        <v>14.086819303694428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29.167514829617083</v>
      </c>
      <c r="BB12">
        <f t="shared" si="0"/>
        <v>668.61992128562451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256.98497033791261</v>
      </c>
      <c r="L13">
        <v>6.3243221720944014</v>
      </c>
      <c r="M13">
        <v>63.119477136252449</v>
      </c>
      <c r="N13">
        <v>51.512225458161055</v>
      </c>
      <c r="O13">
        <v>36.347699517995942</v>
      </c>
      <c r="P13">
        <v>14.451140228622634</v>
      </c>
      <c r="Q13">
        <v>9.5276594025295527</v>
      </c>
      <c r="R13">
        <v>18.434322161949037</v>
      </c>
      <c r="S13">
        <v>11.50147064652638</v>
      </c>
      <c r="T13">
        <v>0</v>
      </c>
      <c r="U13">
        <v>52.045101394735831</v>
      </c>
      <c r="V13">
        <v>9.1495337620024539</v>
      </c>
      <c r="W13">
        <v>15.36174103160794</v>
      </c>
      <c r="X13">
        <v>65.143574539658374</v>
      </c>
      <c r="Y13">
        <v>0</v>
      </c>
      <c r="Z13">
        <v>2.8943500012523482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5.686335168127739</v>
      </c>
      <c r="AG13">
        <v>29.03480276862868</v>
      </c>
      <c r="AH13">
        <v>0</v>
      </c>
      <c r="AI13">
        <v>0</v>
      </c>
      <c r="AJ13">
        <v>0</v>
      </c>
      <c r="AK13">
        <v>11.458113729284072</v>
      </c>
      <c r="AL13">
        <v>0</v>
      </c>
      <c r="AM13">
        <v>4.712272890836986</v>
      </c>
      <c r="AN13">
        <v>0</v>
      </c>
      <c r="AO13">
        <v>0</v>
      </c>
      <c r="AP13">
        <v>0.50915435691922351</v>
      </c>
      <c r="AQ13">
        <v>0</v>
      </c>
      <c r="AR13">
        <v>23.159040751408892</v>
      </c>
      <c r="AS13">
        <v>14.086819303694428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29.320364498576382</v>
      </c>
      <c r="BB13">
        <f t="shared" si="0"/>
        <v>672.12376226162439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256.98497033791261</v>
      </c>
      <c r="L14">
        <v>6.3243221720944014</v>
      </c>
      <c r="M14">
        <v>63.119477136252449</v>
      </c>
      <c r="N14">
        <v>51.512225458161055</v>
      </c>
      <c r="O14">
        <v>36.347699517995942</v>
      </c>
      <c r="P14">
        <v>14.451140228622634</v>
      </c>
      <c r="Q14">
        <v>9.5276594025295527</v>
      </c>
      <c r="R14">
        <v>18.43415603351955</v>
      </c>
      <c r="S14">
        <v>11.501304892969152</v>
      </c>
      <c r="T14">
        <v>0</v>
      </c>
      <c r="U14">
        <v>52.045101394735831</v>
      </c>
      <c r="V14">
        <v>9.1495337620024539</v>
      </c>
      <c r="W14">
        <v>15.36174103160794</v>
      </c>
      <c r="X14">
        <v>65.143574539658374</v>
      </c>
      <c r="Y14">
        <v>0</v>
      </c>
      <c r="Z14">
        <v>2.8943500012523482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5.686335168127739</v>
      </c>
      <c r="AG14">
        <v>29.03480276862868</v>
      </c>
      <c r="AH14">
        <v>0</v>
      </c>
      <c r="AI14">
        <v>0</v>
      </c>
      <c r="AJ14">
        <v>0</v>
      </c>
      <c r="AK14">
        <v>11.458113729284072</v>
      </c>
      <c r="AL14">
        <v>0</v>
      </c>
      <c r="AM14">
        <v>4.712272890836986</v>
      </c>
      <c r="AN14">
        <v>0</v>
      </c>
      <c r="AO14">
        <v>0</v>
      </c>
      <c r="AP14">
        <v>0.50915435691922351</v>
      </c>
      <c r="AQ14">
        <v>0</v>
      </c>
      <c r="AR14">
        <v>23.159040751408892</v>
      </c>
      <c r="AS14">
        <v>14.086819303694428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29.320350625909334</v>
      </c>
      <c r="BB14">
        <f t="shared" si="0"/>
        <v>672.12344425230481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256.98497033791261</v>
      </c>
      <c r="L15">
        <v>6.3243221720944014</v>
      </c>
      <c r="M15">
        <v>63.119477136252449</v>
      </c>
      <c r="N15">
        <v>51.512225458161055</v>
      </c>
      <c r="O15">
        <v>36.347699517995942</v>
      </c>
      <c r="P15">
        <v>14.451140228622634</v>
      </c>
      <c r="Q15">
        <v>9.5276594025295527</v>
      </c>
      <c r="R15">
        <v>18.434322161949037</v>
      </c>
      <c r="S15">
        <v>11.50147064652638</v>
      </c>
      <c r="T15">
        <v>0</v>
      </c>
      <c r="U15">
        <v>52.045101394735831</v>
      </c>
      <c r="V15">
        <v>9.1495337620024539</v>
      </c>
      <c r="W15">
        <v>15.36174103160794</v>
      </c>
      <c r="X15">
        <v>65.143574539658374</v>
      </c>
      <c r="Y15">
        <v>0</v>
      </c>
      <c r="Z15">
        <v>2.8943500012523482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5.686335168127739</v>
      </c>
      <c r="AG15">
        <v>29.03480276862868</v>
      </c>
      <c r="AH15">
        <v>0</v>
      </c>
      <c r="AI15">
        <v>0</v>
      </c>
      <c r="AJ15">
        <v>0</v>
      </c>
      <c r="AK15">
        <v>11.458113729284072</v>
      </c>
      <c r="AL15">
        <v>0</v>
      </c>
      <c r="AM15">
        <v>4.712272890836986</v>
      </c>
      <c r="AN15">
        <v>0</v>
      </c>
      <c r="AO15">
        <v>0</v>
      </c>
      <c r="AP15">
        <v>0.50915435691922351</v>
      </c>
      <c r="AQ15">
        <v>0</v>
      </c>
      <c r="AR15">
        <v>23.159040751408892</v>
      </c>
      <c r="AS15">
        <v>14.086819303694428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29.320364498576382</v>
      </c>
      <c r="BB15">
        <f t="shared" si="0"/>
        <v>672.12376226162439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256.98497033791261</v>
      </c>
      <c r="L16">
        <v>6.3243221720944014</v>
      </c>
      <c r="M16">
        <v>63.119477136252449</v>
      </c>
      <c r="N16">
        <v>51.512225458161055</v>
      </c>
      <c r="O16">
        <v>36.347699517995942</v>
      </c>
      <c r="P16">
        <v>14.451140228622634</v>
      </c>
      <c r="Q16">
        <v>9.5276594025295527</v>
      </c>
      <c r="R16">
        <v>18.434322161949037</v>
      </c>
      <c r="S16">
        <v>11.50147064652638</v>
      </c>
      <c r="T16">
        <v>0</v>
      </c>
      <c r="U16">
        <v>52.045101394735831</v>
      </c>
      <c r="V16">
        <v>9.1495337620024539</v>
      </c>
      <c r="W16">
        <v>15.36174103160794</v>
      </c>
      <c r="X16">
        <v>65.143574539658374</v>
      </c>
      <c r="Y16">
        <v>0</v>
      </c>
      <c r="Z16">
        <v>2.8943500012523482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5.686335168127739</v>
      </c>
      <c r="AG16">
        <v>29.03480276862868</v>
      </c>
      <c r="AH16">
        <v>0</v>
      </c>
      <c r="AI16">
        <v>0</v>
      </c>
      <c r="AJ16">
        <v>0</v>
      </c>
      <c r="AK16">
        <v>11.458113729284072</v>
      </c>
      <c r="AL16">
        <v>0</v>
      </c>
      <c r="AM16">
        <v>4.712272890836986</v>
      </c>
      <c r="AN16">
        <v>0</v>
      </c>
      <c r="AO16">
        <v>0</v>
      </c>
      <c r="AP16">
        <v>0.50915435691922351</v>
      </c>
      <c r="AQ16">
        <v>0</v>
      </c>
      <c r="AR16">
        <v>23.159040751408892</v>
      </c>
      <c r="AS16">
        <v>14.086819303694428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29.320364498576382</v>
      </c>
      <c r="BB16">
        <f t="shared" si="0"/>
        <v>672.12376226162439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256.98497033791261</v>
      </c>
      <c r="L17">
        <v>6.3243221720944014</v>
      </c>
      <c r="M17">
        <v>63.119477136252449</v>
      </c>
      <c r="N17">
        <v>51.512225458161055</v>
      </c>
      <c r="O17">
        <v>36.347699517995942</v>
      </c>
      <c r="P17">
        <v>14.451140228622634</v>
      </c>
      <c r="Q17">
        <v>9.5276594025295527</v>
      </c>
      <c r="R17">
        <v>18.434654663714774</v>
      </c>
      <c r="S17">
        <v>11.501636530855643</v>
      </c>
      <c r="T17">
        <v>0</v>
      </c>
      <c r="U17">
        <v>52.045101394735831</v>
      </c>
      <c r="V17">
        <v>9.1495337620024539</v>
      </c>
      <c r="W17">
        <v>15.36174103160794</v>
      </c>
      <c r="X17">
        <v>65.143574539658374</v>
      </c>
      <c r="Y17">
        <v>0</v>
      </c>
      <c r="Z17">
        <v>2.8943500012523482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5.686335168127739</v>
      </c>
      <c r="AG17">
        <v>29.03480276862868</v>
      </c>
      <c r="AH17">
        <v>0</v>
      </c>
      <c r="AI17">
        <v>0</v>
      </c>
      <c r="AJ17">
        <v>0</v>
      </c>
      <c r="AK17">
        <v>11.458113729284072</v>
      </c>
      <c r="AL17">
        <v>0</v>
      </c>
      <c r="AM17">
        <v>4.712272890836986</v>
      </c>
      <c r="AN17">
        <v>0</v>
      </c>
      <c r="AO17">
        <v>0</v>
      </c>
      <c r="AP17">
        <v>0.50915435691922351</v>
      </c>
      <c r="AQ17">
        <v>0</v>
      </c>
      <c r="AR17">
        <v>20.47746761177207</v>
      </c>
      <c r="AS17">
        <v>14.086819303694428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29.208295573878338</v>
      </c>
      <c r="BB17">
        <f t="shared" si="0"/>
        <v>669.55475643278078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256.98497033791261</v>
      </c>
      <c r="L18">
        <v>6.3243221720944014</v>
      </c>
      <c r="M18">
        <v>63.119477136252449</v>
      </c>
      <c r="N18">
        <v>51.512225458161055</v>
      </c>
      <c r="O18">
        <v>36.347699517995942</v>
      </c>
      <c r="P18">
        <v>14.451140228622634</v>
      </c>
      <c r="Q18">
        <v>9.5276594025295527</v>
      </c>
      <c r="R18">
        <v>18.434654663714774</v>
      </c>
      <c r="S18">
        <v>11.501636530855643</v>
      </c>
      <c r="T18">
        <v>0</v>
      </c>
      <c r="U18">
        <v>52.045101394735831</v>
      </c>
      <c r="V18">
        <v>9.1495337620024539</v>
      </c>
      <c r="W18">
        <v>15.36174103160794</v>
      </c>
      <c r="X18">
        <v>65.143574539658374</v>
      </c>
      <c r="Y18">
        <v>0</v>
      </c>
      <c r="Z18">
        <v>2.8943500012523482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5.686335168127739</v>
      </c>
      <c r="AG18">
        <v>29.03480276862868</v>
      </c>
      <c r="AH18">
        <v>0</v>
      </c>
      <c r="AI18">
        <v>0</v>
      </c>
      <c r="AJ18">
        <v>0</v>
      </c>
      <c r="AK18">
        <v>11.458113729284072</v>
      </c>
      <c r="AL18">
        <v>0</v>
      </c>
      <c r="AM18">
        <v>4.712272890836986</v>
      </c>
      <c r="AN18">
        <v>0</v>
      </c>
      <c r="AO18">
        <v>0</v>
      </c>
      <c r="AP18">
        <v>0.50915435691922351</v>
      </c>
      <c r="AQ18">
        <v>0</v>
      </c>
      <c r="AR18">
        <v>20.47746761177207</v>
      </c>
      <c r="AS18">
        <v>14.086819303694428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29.208295573878338</v>
      </c>
      <c r="BB18">
        <f t="shared" si="0"/>
        <v>669.55475643278078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256.98497033791261</v>
      </c>
      <c r="L19">
        <v>6.3243221720944014</v>
      </c>
      <c r="M19">
        <v>63.119477136252449</v>
      </c>
      <c r="N19">
        <v>51.512225458161055</v>
      </c>
      <c r="O19">
        <v>36.347699517995942</v>
      </c>
      <c r="P19">
        <v>14.451140228622634</v>
      </c>
      <c r="Q19">
        <v>9.2573756900051176</v>
      </c>
      <c r="R19">
        <v>18.434654663714774</v>
      </c>
      <c r="S19">
        <v>11.501636530855643</v>
      </c>
      <c r="T19">
        <v>0</v>
      </c>
      <c r="U19">
        <v>52.045101394735831</v>
      </c>
      <c r="V19">
        <v>9.1495337620024539</v>
      </c>
      <c r="W19">
        <v>15.36174103160794</v>
      </c>
      <c r="X19">
        <v>65.143574539658374</v>
      </c>
      <c r="Y19">
        <v>0</v>
      </c>
      <c r="Z19">
        <v>2.8943500012523482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5.686335168127739</v>
      </c>
      <c r="AG19">
        <v>29.03480276862868</v>
      </c>
      <c r="AH19">
        <v>0</v>
      </c>
      <c r="AI19">
        <v>0</v>
      </c>
      <c r="AJ19">
        <v>0</v>
      </c>
      <c r="AK19">
        <v>11.458113729284072</v>
      </c>
      <c r="AL19">
        <v>0</v>
      </c>
      <c r="AM19">
        <v>4.712272890836986</v>
      </c>
      <c r="AN19">
        <v>0</v>
      </c>
      <c r="AO19">
        <v>0</v>
      </c>
      <c r="AP19">
        <v>0.11314556543519098</v>
      </c>
      <c r="AQ19">
        <v>0</v>
      </c>
      <c r="AR19">
        <v>20.47746761177207</v>
      </c>
      <c r="AS19">
        <v>14.086819303694428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29.180444547210783</v>
      </c>
      <c r="BB19">
        <f t="shared" si="0"/>
        <v>668.91631495543982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256.98497033791261</v>
      </c>
      <c r="L20">
        <v>6.3243221720944014</v>
      </c>
      <c r="M20">
        <v>63.119477136252449</v>
      </c>
      <c r="N20">
        <v>51.512225458161055</v>
      </c>
      <c r="O20">
        <v>36.347699517995942</v>
      </c>
      <c r="P20">
        <v>14.451140228622634</v>
      </c>
      <c r="Q20">
        <v>9.2573756900051176</v>
      </c>
      <c r="R20">
        <v>18.434488371994057</v>
      </c>
      <c r="S20">
        <v>11.50147064652638</v>
      </c>
      <c r="T20">
        <v>0</v>
      </c>
      <c r="U20">
        <v>52.045101394735831</v>
      </c>
      <c r="V20">
        <v>9.1495337620024539</v>
      </c>
      <c r="W20">
        <v>15.36174103160794</v>
      </c>
      <c r="X20">
        <v>65.143574539658374</v>
      </c>
      <c r="Y20">
        <v>0</v>
      </c>
      <c r="Z20">
        <v>2.8943500012523482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5.686335168127739</v>
      </c>
      <c r="AG20">
        <v>29.03480276862868</v>
      </c>
      <c r="AH20">
        <v>0</v>
      </c>
      <c r="AI20">
        <v>0</v>
      </c>
      <c r="AJ20">
        <v>0</v>
      </c>
      <c r="AK20">
        <v>11.458113729284072</v>
      </c>
      <c r="AL20">
        <v>0</v>
      </c>
      <c r="AM20">
        <v>4.712272890836986</v>
      </c>
      <c r="AN20">
        <v>0</v>
      </c>
      <c r="AO20">
        <v>0</v>
      </c>
      <c r="AP20">
        <v>0.11314556543519098</v>
      </c>
      <c r="AQ20">
        <v>0</v>
      </c>
      <c r="AR20">
        <v>20.47746761177207</v>
      </c>
      <c r="AS20">
        <v>14.086819303694428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29.180430662251894</v>
      </c>
      <c r="BB20">
        <f t="shared" si="0"/>
        <v>668.91599666434877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256.98497033791261</v>
      </c>
      <c r="L21">
        <v>6.3243221720944014</v>
      </c>
      <c r="M21">
        <v>63.119477136252449</v>
      </c>
      <c r="N21">
        <v>51.512225458161055</v>
      </c>
      <c r="O21">
        <v>36.347699517995942</v>
      </c>
      <c r="P21">
        <v>14.451140228622634</v>
      </c>
      <c r="Q21">
        <v>9.2573756900051176</v>
      </c>
      <c r="R21">
        <v>18.434488371994057</v>
      </c>
      <c r="S21">
        <v>11.50147064652638</v>
      </c>
      <c r="T21">
        <v>0</v>
      </c>
      <c r="U21">
        <v>52.045101394735831</v>
      </c>
      <c r="V21">
        <v>9.1495337620024539</v>
      </c>
      <c r="W21">
        <v>15.36174103160794</v>
      </c>
      <c r="X21">
        <v>65.143574539658374</v>
      </c>
      <c r="Y21">
        <v>0</v>
      </c>
      <c r="Z21">
        <v>2.8943500012523482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5.686335168127739</v>
      </c>
      <c r="AG21">
        <v>29.03480276862868</v>
      </c>
      <c r="AH21">
        <v>0</v>
      </c>
      <c r="AI21">
        <v>0</v>
      </c>
      <c r="AJ21">
        <v>0</v>
      </c>
      <c r="AK21">
        <v>11.458113729284072</v>
      </c>
      <c r="AL21">
        <v>0</v>
      </c>
      <c r="AM21">
        <v>4.712272890836986</v>
      </c>
      <c r="AN21">
        <v>0</v>
      </c>
      <c r="AO21">
        <v>0</v>
      </c>
      <c r="AP21">
        <v>0.11314556543519098</v>
      </c>
      <c r="AQ21">
        <v>0</v>
      </c>
      <c r="AR21">
        <v>20.47746761177207</v>
      </c>
      <c r="AS21">
        <v>14.086819303694428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29.180430662251894</v>
      </c>
      <c r="BB21">
        <f t="shared" si="0"/>
        <v>668.91599666434877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256.98497033791261</v>
      </c>
      <c r="L22">
        <v>6.3243221720944014</v>
      </c>
      <c r="M22">
        <v>63.119477136252449</v>
      </c>
      <c r="N22">
        <v>51.512225458161055</v>
      </c>
      <c r="O22">
        <v>36.347699517995942</v>
      </c>
      <c r="P22">
        <v>14.451140228622634</v>
      </c>
      <c r="Q22">
        <v>9.2573756900051176</v>
      </c>
      <c r="R22">
        <v>18.434654663714774</v>
      </c>
      <c r="S22">
        <v>11.50147064652638</v>
      </c>
      <c r="T22">
        <v>0</v>
      </c>
      <c r="U22">
        <v>52.045101394735831</v>
      </c>
      <c r="V22">
        <v>9.1495337620024539</v>
      </c>
      <c r="W22">
        <v>15.36174103160794</v>
      </c>
      <c r="X22">
        <v>65.143574539658374</v>
      </c>
      <c r="Y22">
        <v>0</v>
      </c>
      <c r="Z22">
        <v>2.8943500012523482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5.686335168127739</v>
      </c>
      <c r="AG22">
        <v>29.03480276862868</v>
      </c>
      <c r="AH22">
        <v>0</v>
      </c>
      <c r="AI22">
        <v>0</v>
      </c>
      <c r="AJ22">
        <v>0</v>
      </c>
      <c r="AK22">
        <v>11.458113729284072</v>
      </c>
      <c r="AL22">
        <v>0</v>
      </c>
      <c r="AM22">
        <v>4.712272890836986</v>
      </c>
      <c r="AN22">
        <v>0</v>
      </c>
      <c r="AO22">
        <v>0</v>
      </c>
      <c r="AP22">
        <v>0.11314556543519098</v>
      </c>
      <c r="AQ22">
        <v>0</v>
      </c>
      <c r="AR22">
        <v>20.47746761177207</v>
      </c>
      <c r="AS22">
        <v>14.086819303694428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29.180437613245815</v>
      </c>
      <c r="BB22">
        <f t="shared" si="0"/>
        <v>668.91615600507555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256.99540627579432</v>
      </c>
      <c r="L23">
        <v>6.3243221720944014</v>
      </c>
      <c r="M23">
        <v>63.119477136252449</v>
      </c>
      <c r="N23">
        <v>51.512225458161055</v>
      </c>
      <c r="O23">
        <v>36.347699517995942</v>
      </c>
      <c r="P23">
        <v>14.451140228622634</v>
      </c>
      <c r="Q23">
        <v>9.2573756900051176</v>
      </c>
      <c r="R23">
        <v>18.436154974563184</v>
      </c>
      <c r="S23">
        <v>11.501802546111765</v>
      </c>
      <c r="T23">
        <v>0</v>
      </c>
      <c r="U23">
        <v>52.045101394735831</v>
      </c>
      <c r="V23">
        <v>9.1495337620024539</v>
      </c>
      <c r="W23">
        <v>15.36174103160794</v>
      </c>
      <c r="X23">
        <v>65.143574539658374</v>
      </c>
      <c r="Y23">
        <v>0</v>
      </c>
      <c r="Z23">
        <v>2.8943500012523482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5.686335168127739</v>
      </c>
      <c r="AG23">
        <v>29.03480276862868</v>
      </c>
      <c r="AH23">
        <v>1.2678703433521183</v>
      </c>
      <c r="AI23">
        <v>0</v>
      </c>
      <c r="AJ23">
        <v>0</v>
      </c>
      <c r="AK23">
        <v>11.458113729284072</v>
      </c>
      <c r="AL23">
        <v>0</v>
      </c>
      <c r="AM23">
        <v>4.712272890836986</v>
      </c>
      <c r="AN23">
        <v>0</v>
      </c>
      <c r="AO23">
        <v>0</v>
      </c>
      <c r="AP23">
        <v>0.11314556543519098</v>
      </c>
      <c r="AQ23">
        <v>0</v>
      </c>
      <c r="AR23">
        <v>20.47746761177207</v>
      </c>
      <c r="AS23">
        <v>14.086819303694428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29.233947402197501</v>
      </c>
      <c r="BB23">
        <f t="shared" si="0"/>
        <v>670.14278470779152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256.99540627579432</v>
      </c>
      <c r="L24">
        <v>6.3243221720944014</v>
      </c>
      <c r="M24">
        <v>63.119477136252449</v>
      </c>
      <c r="N24">
        <v>51.512225458161055</v>
      </c>
      <c r="O24">
        <v>36.347699517995942</v>
      </c>
      <c r="P24">
        <v>14.451140228622634</v>
      </c>
      <c r="Q24">
        <v>9.2573756900051176</v>
      </c>
      <c r="R24">
        <v>18.436154974563184</v>
      </c>
      <c r="S24">
        <v>11.501802546111765</v>
      </c>
      <c r="T24">
        <v>0</v>
      </c>
      <c r="U24">
        <v>52.045101394735831</v>
      </c>
      <c r="V24">
        <v>9.1495337620024539</v>
      </c>
      <c r="W24">
        <v>15.36174103160794</v>
      </c>
      <c r="X24">
        <v>65.143574539658374</v>
      </c>
      <c r="Y24">
        <v>0</v>
      </c>
      <c r="Z24">
        <v>2.8943500012523482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5.686335168127739</v>
      </c>
      <c r="AG24">
        <v>29.03480276862868</v>
      </c>
      <c r="AH24">
        <v>8.4524709007514058</v>
      </c>
      <c r="AI24">
        <v>0</v>
      </c>
      <c r="AJ24">
        <v>0</v>
      </c>
      <c r="AK24">
        <v>11.458113729284072</v>
      </c>
      <c r="AL24">
        <v>0</v>
      </c>
      <c r="AM24">
        <v>4.712272890836986</v>
      </c>
      <c r="AN24">
        <v>0</v>
      </c>
      <c r="AO24">
        <v>0</v>
      </c>
      <c r="AP24">
        <v>0.11314556543519098</v>
      </c>
      <c r="AQ24">
        <v>9.5873200582341891</v>
      </c>
      <c r="AR24">
        <v>20.47746761177207</v>
      </c>
      <c r="AS24">
        <v>14.086819303694428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29.935013683930983</v>
      </c>
      <c r="BB24">
        <f t="shared" si="0"/>
        <v>686.21363904169164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257.96594849879637</v>
      </c>
      <c r="L25">
        <v>6.3243221720944014</v>
      </c>
      <c r="M25">
        <v>63.119477136252449</v>
      </c>
      <c r="N25">
        <v>51.512225458161055</v>
      </c>
      <c r="O25">
        <v>36.347699517995942</v>
      </c>
      <c r="P25">
        <v>14.451140228622634</v>
      </c>
      <c r="Q25">
        <v>9.2573756900051176</v>
      </c>
      <c r="R25">
        <v>18.434240066106536</v>
      </c>
      <c r="S25">
        <v>11.502634591731118</v>
      </c>
      <c r="T25">
        <v>0</v>
      </c>
      <c r="U25">
        <v>52.045101394735831</v>
      </c>
      <c r="V25">
        <v>9.1495337620024539</v>
      </c>
      <c r="W25">
        <v>15.36174103160794</v>
      </c>
      <c r="X25">
        <v>65.143574539658374</v>
      </c>
      <c r="Y25">
        <v>0</v>
      </c>
      <c r="Z25">
        <v>2.8943500012523482</v>
      </c>
      <c r="AA25">
        <v>0</v>
      </c>
      <c r="AB25">
        <v>1.4906794399916508</v>
      </c>
      <c r="AC25">
        <v>0.68295550626174073</v>
      </c>
      <c r="AD25">
        <v>0</v>
      </c>
      <c r="AE25">
        <v>0</v>
      </c>
      <c r="AF25">
        <v>5.686335168127739</v>
      </c>
      <c r="AG25">
        <v>29.03480276862868</v>
      </c>
      <c r="AH25">
        <v>16.904942250365266</v>
      </c>
      <c r="AI25">
        <v>0</v>
      </c>
      <c r="AJ25">
        <v>0</v>
      </c>
      <c r="AK25">
        <v>11.458113729284072</v>
      </c>
      <c r="AL25">
        <v>0</v>
      </c>
      <c r="AM25">
        <v>4.712272890836986</v>
      </c>
      <c r="AN25">
        <v>0</v>
      </c>
      <c r="AO25">
        <v>0</v>
      </c>
      <c r="AP25">
        <v>0.11314556543519098</v>
      </c>
      <c r="AQ25">
        <v>28.761960875808811</v>
      </c>
      <c r="AR25">
        <v>20.47746761177207</v>
      </c>
      <c r="AS25">
        <v>14.086819303694428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31.221208314527729</v>
      </c>
      <c r="BB25">
        <f t="shared" si="0"/>
        <v>715.69765088470115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257.96594849879637</v>
      </c>
      <c r="L26">
        <v>6.3243221720944014</v>
      </c>
      <c r="M26">
        <v>63.119477136252449</v>
      </c>
      <c r="N26">
        <v>51.512225458161055</v>
      </c>
      <c r="O26">
        <v>36.347699517995942</v>
      </c>
      <c r="P26">
        <v>14.451140228622634</v>
      </c>
      <c r="Q26">
        <v>9.2573756900051176</v>
      </c>
      <c r="R26">
        <v>18.434240066106536</v>
      </c>
      <c r="S26">
        <v>11.502634591731118</v>
      </c>
      <c r="T26">
        <v>0</v>
      </c>
      <c r="U26">
        <v>52.045101394735831</v>
      </c>
      <c r="V26">
        <v>9.1495337620024539</v>
      </c>
      <c r="W26">
        <v>15.36174103160794</v>
      </c>
      <c r="X26">
        <v>65.143574539658374</v>
      </c>
      <c r="Y26">
        <v>0</v>
      </c>
      <c r="Z26">
        <v>2.8943500012523482</v>
      </c>
      <c r="AA26">
        <v>1.6746583243581716</v>
      </c>
      <c r="AB26">
        <v>5.8434630658526396</v>
      </c>
      <c r="AC26">
        <v>4.3253839773533711</v>
      </c>
      <c r="AD26">
        <v>0</v>
      </c>
      <c r="AE26">
        <v>0</v>
      </c>
      <c r="AF26">
        <v>5.686335168127739</v>
      </c>
      <c r="AG26">
        <v>29.03480276862868</v>
      </c>
      <c r="AH26">
        <v>16.904942250365266</v>
      </c>
      <c r="AI26">
        <v>0</v>
      </c>
      <c r="AJ26">
        <v>0</v>
      </c>
      <c r="AK26">
        <v>11.458113729284072</v>
      </c>
      <c r="AL26">
        <v>0</v>
      </c>
      <c r="AM26">
        <v>7.0541290970569825</v>
      </c>
      <c r="AN26">
        <v>0</v>
      </c>
      <c r="AO26">
        <v>0</v>
      </c>
      <c r="AP26">
        <v>0.11314556543519098</v>
      </c>
      <c r="AQ26">
        <v>38.349280934043001</v>
      </c>
      <c r="AR26">
        <v>20.47746761177207</v>
      </c>
      <c r="AS26">
        <v>14.086819303694428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32.124048465992693</v>
      </c>
      <c r="BB26">
        <f t="shared" si="0"/>
        <v>736.39385741900128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257.96594849879637</v>
      </c>
      <c r="L27">
        <v>6.3243221720944014</v>
      </c>
      <c r="M27">
        <v>63.119477136252449</v>
      </c>
      <c r="N27">
        <v>51.512225458161055</v>
      </c>
      <c r="O27">
        <v>36.347699517995942</v>
      </c>
      <c r="P27">
        <v>14.451140228622634</v>
      </c>
      <c r="Q27">
        <v>9.3408694955519511</v>
      </c>
      <c r="R27">
        <v>18.434240066106536</v>
      </c>
      <c r="S27">
        <v>11.501579454435749</v>
      </c>
      <c r="T27">
        <v>0</v>
      </c>
      <c r="U27">
        <v>52.045101394735831</v>
      </c>
      <c r="V27">
        <v>9.1495337620024539</v>
      </c>
      <c r="W27">
        <v>15.36174103160794</v>
      </c>
      <c r="X27">
        <v>65.143574539658374</v>
      </c>
      <c r="Y27">
        <v>0</v>
      </c>
      <c r="Z27">
        <v>2.8943500012523482</v>
      </c>
      <c r="AA27">
        <v>5.2333072636192863</v>
      </c>
      <c r="AB27">
        <v>5.8434630658526396</v>
      </c>
      <c r="AC27">
        <v>4.3253839773533711</v>
      </c>
      <c r="AD27">
        <v>4.0724990983093301</v>
      </c>
      <c r="AE27">
        <v>0</v>
      </c>
      <c r="AF27">
        <v>5.686335168127739</v>
      </c>
      <c r="AG27">
        <v>29.03480276862868</v>
      </c>
      <c r="AH27">
        <v>29.583648825923607</v>
      </c>
      <c r="AI27">
        <v>1.7068708631809639</v>
      </c>
      <c r="AJ27">
        <v>0</v>
      </c>
      <c r="AK27">
        <v>11.458113729284072</v>
      </c>
      <c r="AL27">
        <v>0</v>
      </c>
      <c r="AM27">
        <v>7.0541290970569825</v>
      </c>
      <c r="AN27">
        <v>0</v>
      </c>
      <c r="AO27">
        <v>0</v>
      </c>
      <c r="AP27">
        <v>0.11314556543519098</v>
      </c>
      <c r="AQ27">
        <v>35.673749445209779</v>
      </c>
      <c r="AR27">
        <v>20.47746761177207</v>
      </c>
      <c r="AS27">
        <v>14.086819303694428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32.93595631100213</v>
      </c>
      <c r="BB27">
        <f t="shared" si="0"/>
        <v>755.00558222971995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257.96594849879637</v>
      </c>
      <c r="L28">
        <v>6.3243221720944014</v>
      </c>
      <c r="M28">
        <v>63.119477136252449</v>
      </c>
      <c r="N28">
        <v>51.512225458161055</v>
      </c>
      <c r="O28">
        <v>36.347699517995942</v>
      </c>
      <c r="P28">
        <v>14.451140228622634</v>
      </c>
      <c r="Q28">
        <v>9.3408694955519511</v>
      </c>
      <c r="R28">
        <v>18.434240066106536</v>
      </c>
      <c r="S28">
        <v>11.501579454435749</v>
      </c>
      <c r="T28">
        <v>0</v>
      </c>
      <c r="U28">
        <v>52.045101394735831</v>
      </c>
      <c r="V28">
        <v>9.1495337620024539</v>
      </c>
      <c r="W28">
        <v>15.36174103160794</v>
      </c>
      <c r="X28">
        <v>65.143574539658374</v>
      </c>
      <c r="Y28">
        <v>0</v>
      </c>
      <c r="Z28">
        <v>2.8943500012523482</v>
      </c>
      <c r="AA28">
        <v>7.849960666249217</v>
      </c>
      <c r="AB28">
        <v>11.74655325579211</v>
      </c>
      <c r="AC28">
        <v>8.6593047250052173</v>
      </c>
      <c r="AD28">
        <v>8.144998644854935</v>
      </c>
      <c r="AE28">
        <v>0</v>
      </c>
      <c r="AF28">
        <v>5.686335168127739</v>
      </c>
      <c r="AG28">
        <v>29.03480276862868</v>
      </c>
      <c r="AH28">
        <v>41.755207264141099</v>
      </c>
      <c r="AI28">
        <v>7.396439959298684</v>
      </c>
      <c r="AJ28">
        <v>0</v>
      </c>
      <c r="AK28">
        <v>11.458113729284072</v>
      </c>
      <c r="AL28">
        <v>0</v>
      </c>
      <c r="AM28">
        <v>7.0541290970569825</v>
      </c>
      <c r="AN28">
        <v>0</v>
      </c>
      <c r="AO28">
        <v>0</v>
      </c>
      <c r="AP28">
        <v>0.11314556543519098</v>
      </c>
      <c r="AQ28">
        <v>38.349280934043001</v>
      </c>
      <c r="AR28">
        <v>20.47746761177207</v>
      </c>
      <c r="AS28">
        <v>14.086819303694428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34.501902308637426</v>
      </c>
      <c r="BB28">
        <f t="shared" si="0"/>
        <v>790.90245914201989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257.96594849879637</v>
      </c>
      <c r="L29">
        <v>6.3243221720944014</v>
      </c>
      <c r="M29">
        <v>63.119477136252449</v>
      </c>
      <c r="N29">
        <v>51.512225458161055</v>
      </c>
      <c r="O29">
        <v>36.347699517995942</v>
      </c>
      <c r="P29">
        <v>14.451140228622634</v>
      </c>
      <c r="Q29">
        <v>9.3408694955519511</v>
      </c>
      <c r="R29">
        <v>18.434240066106536</v>
      </c>
      <c r="S29">
        <v>11.501579454435749</v>
      </c>
      <c r="T29">
        <v>0</v>
      </c>
      <c r="U29">
        <v>52.045101394735831</v>
      </c>
      <c r="V29">
        <v>9.1495337620024539</v>
      </c>
      <c r="W29">
        <v>15.36174103160794</v>
      </c>
      <c r="X29">
        <v>65.143574539658374</v>
      </c>
      <c r="Y29">
        <v>0</v>
      </c>
      <c r="Z29">
        <v>5.7887004608641206</v>
      </c>
      <c r="AA29">
        <v>12.409218311834691</v>
      </c>
      <c r="AB29">
        <v>17.673494116990188</v>
      </c>
      <c r="AC29">
        <v>8.6593047250052173</v>
      </c>
      <c r="AD29">
        <v>12.217497743164266</v>
      </c>
      <c r="AE29">
        <v>0</v>
      </c>
      <c r="AF29">
        <v>11.788744176789814</v>
      </c>
      <c r="AG29">
        <v>29.03480276862868</v>
      </c>
      <c r="AH29">
        <v>50.714826302233348</v>
      </c>
      <c r="AI29">
        <v>7.396439959298684</v>
      </c>
      <c r="AJ29">
        <v>0</v>
      </c>
      <c r="AK29">
        <v>11.458113729284072</v>
      </c>
      <c r="AL29">
        <v>0</v>
      </c>
      <c r="AM29">
        <v>7.0541290970569825</v>
      </c>
      <c r="AN29">
        <v>0</v>
      </c>
      <c r="AO29">
        <v>0</v>
      </c>
      <c r="AP29">
        <v>0.11314556543519098</v>
      </c>
      <c r="AQ29">
        <v>38.349280934043001</v>
      </c>
      <c r="AR29">
        <v>23.159040751408892</v>
      </c>
      <c r="AS29">
        <v>14.086819303694428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35.973122247333215</v>
      </c>
      <c r="BB29">
        <f t="shared" si="0"/>
        <v>824.62788845442003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257.96594849879637</v>
      </c>
      <c r="L30">
        <v>6.3243221720944014</v>
      </c>
      <c r="M30">
        <v>63.119477136252449</v>
      </c>
      <c r="N30">
        <v>51.512225458161055</v>
      </c>
      <c r="O30">
        <v>36.347699517995942</v>
      </c>
      <c r="P30">
        <v>14.451140228622634</v>
      </c>
      <c r="Q30">
        <v>9.3408694955519511</v>
      </c>
      <c r="R30">
        <v>18.434240066106536</v>
      </c>
      <c r="S30">
        <v>11.501579454435749</v>
      </c>
      <c r="T30">
        <v>0</v>
      </c>
      <c r="U30">
        <v>52.045101394735831</v>
      </c>
      <c r="V30">
        <v>9.1495337620024539</v>
      </c>
      <c r="W30">
        <v>15.36174103160794</v>
      </c>
      <c r="X30">
        <v>65.143574539658374</v>
      </c>
      <c r="Y30">
        <v>0</v>
      </c>
      <c r="Z30">
        <v>5.7887004608641206</v>
      </c>
      <c r="AA30">
        <v>12.409218311834691</v>
      </c>
      <c r="AB30">
        <v>17.673494116990188</v>
      </c>
      <c r="AC30">
        <v>8.6593047250052173</v>
      </c>
      <c r="AD30">
        <v>12.217497743164266</v>
      </c>
      <c r="AE30">
        <v>0</v>
      </c>
      <c r="AF30">
        <v>11.788744176789814</v>
      </c>
      <c r="AG30">
        <v>29.03480276862868</v>
      </c>
      <c r="AH30">
        <v>52.194008967960755</v>
      </c>
      <c r="AI30">
        <v>7.396439959298684</v>
      </c>
      <c r="AJ30">
        <v>0</v>
      </c>
      <c r="AK30">
        <v>11.458113729284072</v>
      </c>
      <c r="AL30">
        <v>0</v>
      </c>
      <c r="AM30">
        <v>7.0541290970569825</v>
      </c>
      <c r="AN30">
        <v>0</v>
      </c>
      <c r="AO30">
        <v>0</v>
      </c>
      <c r="AP30">
        <v>0.11314556543519098</v>
      </c>
      <c r="AQ30">
        <v>38.349280934043001</v>
      </c>
      <c r="AR30">
        <v>23.159040751408892</v>
      </c>
      <c r="AS30">
        <v>14.086819303694428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36.034952082760618</v>
      </c>
      <c r="BB30">
        <f t="shared" si="0"/>
        <v>826.04524128471996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257.96594849879637</v>
      </c>
      <c r="L31">
        <v>6.3243221720944014</v>
      </c>
      <c r="M31">
        <v>63.119477136252449</v>
      </c>
      <c r="N31">
        <v>51.512225458161055</v>
      </c>
      <c r="O31">
        <v>36.347699517995942</v>
      </c>
      <c r="P31">
        <v>14.451140228622634</v>
      </c>
      <c r="Q31">
        <v>9.3408694955519511</v>
      </c>
      <c r="R31">
        <v>18.434240066106536</v>
      </c>
      <c r="S31">
        <v>11.501579454435749</v>
      </c>
      <c r="T31">
        <v>0</v>
      </c>
      <c r="U31">
        <v>52.045101394735831</v>
      </c>
      <c r="V31">
        <v>9.1495337620024539</v>
      </c>
      <c r="W31">
        <v>15.36174103160794</v>
      </c>
      <c r="X31">
        <v>65.143574539658374</v>
      </c>
      <c r="Y31">
        <v>0</v>
      </c>
      <c r="Z31">
        <v>5.7887004608641206</v>
      </c>
      <c r="AA31">
        <v>12.409218311834691</v>
      </c>
      <c r="AB31">
        <v>17.673494116990188</v>
      </c>
      <c r="AC31">
        <v>8.6593047250052173</v>
      </c>
      <c r="AD31">
        <v>12.217497743164266</v>
      </c>
      <c r="AE31">
        <v>0</v>
      </c>
      <c r="AF31">
        <v>11.788744176789814</v>
      </c>
      <c r="AG31">
        <v>29.03480276862868</v>
      </c>
      <c r="AH31">
        <v>52.194008967960755</v>
      </c>
      <c r="AI31">
        <v>7.396439959298684</v>
      </c>
      <c r="AJ31">
        <v>0</v>
      </c>
      <c r="AK31">
        <v>11.458113729284072</v>
      </c>
      <c r="AL31">
        <v>0</v>
      </c>
      <c r="AM31">
        <v>7.0541290970569825</v>
      </c>
      <c r="AN31">
        <v>0</v>
      </c>
      <c r="AO31">
        <v>0</v>
      </c>
      <c r="AP31">
        <v>0.11314556543519098</v>
      </c>
      <c r="AQ31">
        <v>38.349280934043001</v>
      </c>
      <c r="AR31">
        <v>23.159040751408892</v>
      </c>
      <c r="AS31">
        <v>14.086819303694428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36.034952082760618</v>
      </c>
      <c r="BB31">
        <f t="shared" si="0"/>
        <v>826.04524128471996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257.96594849879637</v>
      </c>
      <c r="L32">
        <v>6.3243221720944014</v>
      </c>
      <c r="M32">
        <v>63.119477136252449</v>
      </c>
      <c r="N32">
        <v>51.512225458161055</v>
      </c>
      <c r="O32">
        <v>36.347699517995942</v>
      </c>
      <c r="P32">
        <v>14.451140228622634</v>
      </c>
      <c r="Q32">
        <v>9.3408694955519511</v>
      </c>
      <c r="R32">
        <v>18.434240066106536</v>
      </c>
      <c r="S32">
        <v>11.501579454435749</v>
      </c>
      <c r="T32">
        <v>0</v>
      </c>
      <c r="U32">
        <v>52.045101394735831</v>
      </c>
      <c r="V32">
        <v>9.1495337620024539</v>
      </c>
      <c r="W32">
        <v>15.36174103160794</v>
      </c>
      <c r="X32">
        <v>65.143574539658374</v>
      </c>
      <c r="Y32">
        <v>0</v>
      </c>
      <c r="Z32">
        <v>5.7887004608641206</v>
      </c>
      <c r="AA32">
        <v>12.409218311834691</v>
      </c>
      <c r="AB32">
        <v>17.673494116990188</v>
      </c>
      <c r="AC32">
        <v>8.6593047250052173</v>
      </c>
      <c r="AD32">
        <v>12.217497743164266</v>
      </c>
      <c r="AE32">
        <v>0</v>
      </c>
      <c r="AF32">
        <v>11.788744176789814</v>
      </c>
      <c r="AG32">
        <v>29.03480276862868</v>
      </c>
      <c r="AH32">
        <v>52.194008967960755</v>
      </c>
      <c r="AI32">
        <v>7.396439959298684</v>
      </c>
      <c r="AJ32">
        <v>0</v>
      </c>
      <c r="AK32">
        <v>11.458113729284072</v>
      </c>
      <c r="AL32">
        <v>0</v>
      </c>
      <c r="AM32">
        <v>7.0541290970569825</v>
      </c>
      <c r="AN32">
        <v>0</v>
      </c>
      <c r="AO32">
        <v>0</v>
      </c>
      <c r="AP32">
        <v>0.11314556543519098</v>
      </c>
      <c r="AQ32">
        <v>38.349280934043001</v>
      </c>
      <c r="AR32">
        <v>23.159040751408892</v>
      </c>
      <c r="AS32">
        <v>14.086819303694428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36.034952082760618</v>
      </c>
      <c r="BB32">
        <f t="shared" si="0"/>
        <v>826.04524128471996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257.96594849879637</v>
      </c>
      <c r="L33">
        <v>6.3243221720944014</v>
      </c>
      <c r="M33">
        <v>63.119477136252449</v>
      </c>
      <c r="N33">
        <v>51.512225458161055</v>
      </c>
      <c r="O33">
        <v>36.347699517995942</v>
      </c>
      <c r="P33">
        <v>14.451140228622634</v>
      </c>
      <c r="Q33">
        <v>9.3408694955519511</v>
      </c>
      <c r="R33">
        <v>18.434240066106536</v>
      </c>
      <c r="S33">
        <v>11.501579454435749</v>
      </c>
      <c r="T33">
        <v>0</v>
      </c>
      <c r="U33">
        <v>52.045101394735831</v>
      </c>
      <c r="V33">
        <v>9.1495337620024539</v>
      </c>
      <c r="W33">
        <v>15.36174103160794</v>
      </c>
      <c r="X33">
        <v>65.143574539658374</v>
      </c>
      <c r="Y33">
        <v>0</v>
      </c>
      <c r="Z33">
        <v>5.7887004608641206</v>
      </c>
      <c r="AA33">
        <v>12.409218311834691</v>
      </c>
      <c r="AB33">
        <v>17.673494116990188</v>
      </c>
      <c r="AC33">
        <v>8.6593047250052173</v>
      </c>
      <c r="AD33">
        <v>12.217497743164266</v>
      </c>
      <c r="AE33">
        <v>0</v>
      </c>
      <c r="AF33">
        <v>11.788744176789814</v>
      </c>
      <c r="AG33">
        <v>29.03480276862868</v>
      </c>
      <c r="AH33">
        <v>52.194008967960755</v>
      </c>
      <c r="AI33">
        <v>7.396439959298684</v>
      </c>
      <c r="AJ33">
        <v>0</v>
      </c>
      <c r="AK33">
        <v>11.458113729284072</v>
      </c>
      <c r="AL33">
        <v>0</v>
      </c>
      <c r="AM33">
        <v>7.0541290970569825</v>
      </c>
      <c r="AN33">
        <v>0</v>
      </c>
      <c r="AO33">
        <v>0</v>
      </c>
      <c r="AP33">
        <v>0.33943623794614908</v>
      </c>
      <c r="AQ33">
        <v>38.349280934043001</v>
      </c>
      <c r="AR33">
        <v>20.47746761177207</v>
      </c>
      <c r="AS33">
        <v>14.086819303694428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35.932321275634756</v>
      </c>
      <c r="BB33">
        <f t="shared" si="0"/>
        <v>823.69258962472009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257.96594849879637</v>
      </c>
      <c r="L34">
        <v>6.3243221720944014</v>
      </c>
      <c r="M34">
        <v>63.119477136252449</v>
      </c>
      <c r="N34">
        <v>51.512225458161055</v>
      </c>
      <c r="O34">
        <v>36.347699517995942</v>
      </c>
      <c r="P34">
        <v>14.451140228622634</v>
      </c>
      <c r="Q34">
        <v>9.3408694955519511</v>
      </c>
      <c r="R34">
        <v>18.434240066106536</v>
      </c>
      <c r="S34">
        <v>11.501579454435749</v>
      </c>
      <c r="T34">
        <v>0</v>
      </c>
      <c r="U34">
        <v>52.045101394735831</v>
      </c>
      <c r="V34">
        <v>9.1495337620024539</v>
      </c>
      <c r="W34">
        <v>15.36174103160794</v>
      </c>
      <c r="X34">
        <v>65.143574539658374</v>
      </c>
      <c r="Y34">
        <v>0</v>
      </c>
      <c r="Z34">
        <v>5.7887004608641206</v>
      </c>
      <c r="AA34">
        <v>12.409218311834691</v>
      </c>
      <c r="AB34">
        <v>17.673494116990188</v>
      </c>
      <c r="AC34">
        <v>8.6593047250052173</v>
      </c>
      <c r="AD34">
        <v>12.217497743164266</v>
      </c>
      <c r="AE34">
        <v>0</v>
      </c>
      <c r="AF34">
        <v>11.788744176789814</v>
      </c>
      <c r="AG34">
        <v>29.03480276862868</v>
      </c>
      <c r="AH34">
        <v>52.194008967960755</v>
      </c>
      <c r="AI34">
        <v>1.7068708631809639</v>
      </c>
      <c r="AJ34">
        <v>0</v>
      </c>
      <c r="AK34">
        <v>11.458113729284072</v>
      </c>
      <c r="AL34">
        <v>0</v>
      </c>
      <c r="AM34">
        <v>7.0541290970569825</v>
      </c>
      <c r="AN34">
        <v>0</v>
      </c>
      <c r="AO34">
        <v>0</v>
      </c>
      <c r="AP34">
        <v>0.33943623794614908</v>
      </c>
      <c r="AQ34">
        <v>38.349280934043001</v>
      </c>
      <c r="AR34">
        <v>20.47746761177207</v>
      </c>
      <c r="AS34">
        <v>14.086819303694428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35.694497287417043</v>
      </c>
      <c r="BB34">
        <f t="shared" si="0"/>
        <v>818.24084451682006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257.96594849879637</v>
      </c>
      <c r="L35">
        <v>6.3243221720944014</v>
      </c>
      <c r="M35">
        <v>63.119477136252449</v>
      </c>
      <c r="N35">
        <v>51.512225458161055</v>
      </c>
      <c r="O35">
        <v>36.347699517995942</v>
      </c>
      <c r="P35">
        <v>14.451140228622634</v>
      </c>
      <c r="Q35">
        <v>9.3408694955519511</v>
      </c>
      <c r="R35">
        <v>18.434240066106536</v>
      </c>
      <c r="S35">
        <v>11.501579454435749</v>
      </c>
      <c r="T35">
        <v>0</v>
      </c>
      <c r="U35">
        <v>52.045101394735831</v>
      </c>
      <c r="V35">
        <v>9.1495337620024539</v>
      </c>
      <c r="W35">
        <v>15.36174103160794</v>
      </c>
      <c r="X35">
        <v>65.143574539658374</v>
      </c>
      <c r="Y35">
        <v>0</v>
      </c>
      <c r="Z35">
        <v>5.7887004608641206</v>
      </c>
      <c r="AA35">
        <v>12.409218311834691</v>
      </c>
      <c r="AB35">
        <v>17.673494116990188</v>
      </c>
      <c r="AC35">
        <v>8.6593047250052173</v>
      </c>
      <c r="AD35">
        <v>8.144998644854935</v>
      </c>
      <c r="AE35">
        <v>0</v>
      </c>
      <c r="AF35">
        <v>11.788744176789814</v>
      </c>
      <c r="AG35">
        <v>29.03480276862868</v>
      </c>
      <c r="AH35">
        <v>52.194008967960755</v>
      </c>
      <c r="AI35">
        <v>0</v>
      </c>
      <c r="AJ35">
        <v>0</v>
      </c>
      <c r="AK35">
        <v>11.458113729284072</v>
      </c>
      <c r="AL35">
        <v>0</v>
      </c>
      <c r="AM35">
        <v>7.0541290970569825</v>
      </c>
      <c r="AN35">
        <v>0</v>
      </c>
      <c r="AO35">
        <v>0</v>
      </c>
      <c r="AP35">
        <v>0.84859059486537258</v>
      </c>
      <c r="AQ35">
        <v>38.349280934043001</v>
      </c>
      <c r="AR35">
        <v>20.47746761177207</v>
      </c>
      <c r="AS35">
        <v>14.086819303694428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35.474202275145963</v>
      </c>
      <c r="BB35">
        <f t="shared" si="0"/>
        <v>813.19092392452001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257.96594849879637</v>
      </c>
      <c r="L36">
        <v>6.3243221720944014</v>
      </c>
      <c r="M36">
        <v>63.119477136252449</v>
      </c>
      <c r="N36">
        <v>51.512225458161055</v>
      </c>
      <c r="O36">
        <v>36.347699517995942</v>
      </c>
      <c r="P36">
        <v>14.451140228622634</v>
      </c>
      <c r="Q36">
        <v>9.3408694955519511</v>
      </c>
      <c r="R36">
        <v>18.434240066106536</v>
      </c>
      <c r="S36">
        <v>11.501579454435749</v>
      </c>
      <c r="T36">
        <v>0</v>
      </c>
      <c r="U36">
        <v>52.045101394735831</v>
      </c>
      <c r="V36">
        <v>9.1495337620024539</v>
      </c>
      <c r="W36">
        <v>15.36174103160794</v>
      </c>
      <c r="X36">
        <v>65.143574539658374</v>
      </c>
      <c r="Y36">
        <v>0</v>
      </c>
      <c r="Z36">
        <v>5.7887004608641206</v>
      </c>
      <c r="AA36">
        <v>7.849960666249217</v>
      </c>
      <c r="AB36">
        <v>11.782329262680022</v>
      </c>
      <c r="AC36">
        <v>8.6593047250052173</v>
      </c>
      <c r="AD36">
        <v>4.0724990983093301</v>
      </c>
      <c r="AE36">
        <v>0</v>
      </c>
      <c r="AF36">
        <v>5.686335168127739</v>
      </c>
      <c r="AG36">
        <v>29.03480276862868</v>
      </c>
      <c r="AH36">
        <v>41.755207264141099</v>
      </c>
      <c r="AI36">
        <v>0</v>
      </c>
      <c r="AJ36">
        <v>0</v>
      </c>
      <c r="AK36">
        <v>11.458113729284072</v>
      </c>
      <c r="AL36">
        <v>0</v>
      </c>
      <c r="AM36">
        <v>7.0541290970569825</v>
      </c>
      <c r="AN36">
        <v>0</v>
      </c>
      <c r="AO36">
        <v>0</v>
      </c>
      <c r="AP36">
        <v>0.84859059486537258</v>
      </c>
      <c r="AQ36">
        <v>38.349280934043001</v>
      </c>
      <c r="AR36">
        <v>20.47746761177207</v>
      </c>
      <c r="AS36">
        <v>14.086819303694428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34.175721525823</v>
      </c>
      <c r="BB36">
        <f t="shared" si="0"/>
        <v>783.42527191492002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257.96594849879637</v>
      </c>
      <c r="L37">
        <v>6.3243221720944014</v>
      </c>
      <c r="M37">
        <v>63.119477136252449</v>
      </c>
      <c r="N37">
        <v>51.512225458161055</v>
      </c>
      <c r="O37">
        <v>36.347699517995942</v>
      </c>
      <c r="P37">
        <v>14.451140228622634</v>
      </c>
      <c r="Q37">
        <v>9.3408694955519511</v>
      </c>
      <c r="R37">
        <v>18.434240066106536</v>
      </c>
      <c r="S37">
        <v>11.501579454435749</v>
      </c>
      <c r="T37">
        <v>0</v>
      </c>
      <c r="U37">
        <v>52.045101394735831</v>
      </c>
      <c r="V37">
        <v>9.1495337620024539</v>
      </c>
      <c r="W37">
        <v>15.36174103160794</v>
      </c>
      <c r="X37">
        <v>65.143574539658374</v>
      </c>
      <c r="Y37">
        <v>0</v>
      </c>
      <c r="Z37">
        <v>5.7887004608641206</v>
      </c>
      <c r="AA37">
        <v>6.1753023418910464</v>
      </c>
      <c r="AB37">
        <v>11.782329262680022</v>
      </c>
      <c r="AC37">
        <v>8.6593047250052173</v>
      </c>
      <c r="AD37">
        <v>4.0724990983093301</v>
      </c>
      <c r="AE37">
        <v>0</v>
      </c>
      <c r="AF37">
        <v>5.686335168127739</v>
      </c>
      <c r="AG37">
        <v>29.03480276862868</v>
      </c>
      <c r="AH37">
        <v>31.316405111458984</v>
      </c>
      <c r="AI37">
        <v>0</v>
      </c>
      <c r="AJ37">
        <v>0</v>
      </c>
      <c r="AK37">
        <v>11.458113729284072</v>
      </c>
      <c r="AL37">
        <v>0</v>
      </c>
      <c r="AM37">
        <v>7.0541290970569825</v>
      </c>
      <c r="AN37">
        <v>0</v>
      </c>
      <c r="AO37">
        <v>0</v>
      </c>
      <c r="AP37">
        <v>0.84859059486537258</v>
      </c>
      <c r="AQ37">
        <v>38.349280934043001</v>
      </c>
      <c r="AR37">
        <v>20.47746761177207</v>
      </c>
      <c r="AS37">
        <v>14.086819303694428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33.669378877882714</v>
      </c>
      <c r="BB37">
        <f t="shared" si="0"/>
        <v>771.81815408581997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257.96594849879637</v>
      </c>
      <c r="L38">
        <v>6.3243221720944014</v>
      </c>
      <c r="M38">
        <v>63.119477136252449</v>
      </c>
      <c r="N38">
        <v>51.512225458161055</v>
      </c>
      <c r="O38">
        <v>36.347699517995942</v>
      </c>
      <c r="P38">
        <v>14.451140228622634</v>
      </c>
      <c r="Q38">
        <v>9.3408694955519511</v>
      </c>
      <c r="R38">
        <v>18.434240066106536</v>
      </c>
      <c r="S38">
        <v>11.501579454435749</v>
      </c>
      <c r="T38">
        <v>0</v>
      </c>
      <c r="U38">
        <v>52.045101394735831</v>
      </c>
      <c r="V38">
        <v>9.1495337620024539</v>
      </c>
      <c r="W38">
        <v>15.36174103160794</v>
      </c>
      <c r="X38">
        <v>65.143574539658374</v>
      </c>
      <c r="Y38">
        <v>0</v>
      </c>
      <c r="Z38">
        <v>2.8943500012523482</v>
      </c>
      <c r="AA38">
        <v>1.6746583243581716</v>
      </c>
      <c r="AB38">
        <v>11.782329262680022</v>
      </c>
      <c r="AC38">
        <v>4.3253839773533711</v>
      </c>
      <c r="AD38">
        <v>0</v>
      </c>
      <c r="AE38">
        <v>0</v>
      </c>
      <c r="AF38">
        <v>5.686335168127739</v>
      </c>
      <c r="AG38">
        <v>29.03480276862868</v>
      </c>
      <c r="AH38">
        <v>30.809256974118135</v>
      </c>
      <c r="AI38">
        <v>0</v>
      </c>
      <c r="AJ38">
        <v>0</v>
      </c>
      <c r="AK38">
        <v>11.458113729284072</v>
      </c>
      <c r="AL38">
        <v>0</v>
      </c>
      <c r="AM38">
        <v>7.0541290970569825</v>
      </c>
      <c r="AN38">
        <v>0</v>
      </c>
      <c r="AO38">
        <v>0</v>
      </c>
      <c r="AP38">
        <v>0.84859059486537258</v>
      </c>
      <c r="AQ38">
        <v>28.761960875808811</v>
      </c>
      <c r="AR38">
        <v>20.47746761177207</v>
      </c>
      <c r="AS38">
        <v>14.086819303694428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32.586930988601857</v>
      </c>
      <c r="BB38">
        <f t="shared" si="0"/>
        <v>747.00471945641993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257.96594849879637</v>
      </c>
      <c r="L39">
        <v>6.3243221720944014</v>
      </c>
      <c r="M39">
        <v>63.119477136252449</v>
      </c>
      <c r="N39">
        <v>51.512225458161055</v>
      </c>
      <c r="O39">
        <v>36.347699517995942</v>
      </c>
      <c r="P39">
        <v>14.451140228622634</v>
      </c>
      <c r="Q39">
        <v>9.3408694955519511</v>
      </c>
      <c r="R39">
        <v>18.434240066106536</v>
      </c>
      <c r="S39">
        <v>11.501579454435749</v>
      </c>
      <c r="T39">
        <v>0</v>
      </c>
      <c r="U39">
        <v>52.045101394735831</v>
      </c>
      <c r="V39">
        <v>9.1495337620024539</v>
      </c>
      <c r="W39">
        <v>15.36174103160794</v>
      </c>
      <c r="X39">
        <v>65.143574539658374</v>
      </c>
      <c r="Y39">
        <v>0</v>
      </c>
      <c r="Z39">
        <v>2.8943500012523482</v>
      </c>
      <c r="AA39">
        <v>0</v>
      </c>
      <c r="AB39">
        <v>5.8434630658526396</v>
      </c>
      <c r="AC39">
        <v>0.68295550626174073</v>
      </c>
      <c r="AD39">
        <v>0</v>
      </c>
      <c r="AE39">
        <v>0</v>
      </c>
      <c r="AF39">
        <v>5.686335168127739</v>
      </c>
      <c r="AG39">
        <v>29.03480276862868</v>
      </c>
      <c r="AH39">
        <v>16.904942250365266</v>
      </c>
      <c r="AI39">
        <v>0</v>
      </c>
      <c r="AJ39">
        <v>0</v>
      </c>
      <c r="AK39">
        <v>11.458113729284072</v>
      </c>
      <c r="AL39">
        <v>0</v>
      </c>
      <c r="AM39">
        <v>7.0541290970569825</v>
      </c>
      <c r="AN39">
        <v>0</v>
      </c>
      <c r="AO39">
        <v>0</v>
      </c>
      <c r="AP39">
        <v>0.84859059486537258</v>
      </c>
      <c r="AQ39">
        <v>28.761960875808811</v>
      </c>
      <c r="AR39">
        <v>20.47746761177207</v>
      </c>
      <c r="AS39">
        <v>14.086819303694428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31.535231798071798</v>
      </c>
      <c r="BB39">
        <f t="shared" si="0"/>
        <v>722.89615093091993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257.96594849879637</v>
      </c>
      <c r="L40">
        <v>6.3243221720944014</v>
      </c>
      <c r="M40">
        <v>63.119477136252449</v>
      </c>
      <c r="N40">
        <v>51.512225458161055</v>
      </c>
      <c r="O40">
        <v>36.347699517995942</v>
      </c>
      <c r="P40">
        <v>14.451140228622634</v>
      </c>
      <c r="Q40">
        <v>9.3408694955519511</v>
      </c>
      <c r="R40">
        <v>18.434240066106536</v>
      </c>
      <c r="S40">
        <v>11.501579454435749</v>
      </c>
      <c r="T40">
        <v>0</v>
      </c>
      <c r="U40">
        <v>52.045101394735831</v>
      </c>
      <c r="V40">
        <v>9.1495337620024539</v>
      </c>
      <c r="W40">
        <v>15.36174103160794</v>
      </c>
      <c r="X40">
        <v>65.143574539658374</v>
      </c>
      <c r="Y40">
        <v>0</v>
      </c>
      <c r="Z40">
        <v>2.8943500012523482</v>
      </c>
      <c r="AA40">
        <v>0</v>
      </c>
      <c r="AB40">
        <v>5.8434630658526396</v>
      </c>
      <c r="AC40">
        <v>0</v>
      </c>
      <c r="AD40">
        <v>0</v>
      </c>
      <c r="AE40">
        <v>0</v>
      </c>
      <c r="AF40">
        <v>5.686335168127739</v>
      </c>
      <c r="AG40">
        <v>29.03480276862868</v>
      </c>
      <c r="AH40">
        <v>8.4524709007514058</v>
      </c>
      <c r="AI40">
        <v>0</v>
      </c>
      <c r="AJ40">
        <v>0</v>
      </c>
      <c r="AK40">
        <v>11.458113729284072</v>
      </c>
      <c r="AL40">
        <v>0</v>
      </c>
      <c r="AM40">
        <v>6.0093375078271762</v>
      </c>
      <c r="AN40">
        <v>0</v>
      </c>
      <c r="AO40">
        <v>0</v>
      </c>
      <c r="AP40">
        <v>0.84859059486537258</v>
      </c>
      <c r="AQ40">
        <v>19.17464081757462</v>
      </c>
      <c r="AR40">
        <v>20.47746761177207</v>
      </c>
      <c r="AS40">
        <v>14.086819303694428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30.708948688632212</v>
      </c>
      <c r="BB40">
        <f t="shared" si="0"/>
        <v>703.95489553702009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257.96594849879637</v>
      </c>
      <c r="L41">
        <v>6.3243221720944014</v>
      </c>
      <c r="M41">
        <v>63.119477136252449</v>
      </c>
      <c r="N41">
        <v>51.512225458161055</v>
      </c>
      <c r="O41">
        <v>36.347699517995942</v>
      </c>
      <c r="P41">
        <v>14.451140228622634</v>
      </c>
      <c r="Q41">
        <v>9.3408694955519511</v>
      </c>
      <c r="R41">
        <v>18.434240066106536</v>
      </c>
      <c r="S41">
        <v>11.501579454435749</v>
      </c>
      <c r="T41">
        <v>0</v>
      </c>
      <c r="U41">
        <v>52.045101394735831</v>
      </c>
      <c r="V41">
        <v>9.1495337620024539</v>
      </c>
      <c r="W41">
        <v>15.36174103160794</v>
      </c>
      <c r="X41">
        <v>65.143574539658374</v>
      </c>
      <c r="Y41">
        <v>0</v>
      </c>
      <c r="Z41">
        <v>2.8943500012523482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5.686335168127739</v>
      </c>
      <c r="AG41">
        <v>29.03480276862868</v>
      </c>
      <c r="AH41">
        <v>0</v>
      </c>
      <c r="AI41">
        <v>0</v>
      </c>
      <c r="AJ41">
        <v>0</v>
      </c>
      <c r="AK41">
        <v>11.458113729284072</v>
      </c>
      <c r="AL41">
        <v>0</v>
      </c>
      <c r="AM41">
        <v>4.712272890836986</v>
      </c>
      <c r="AN41">
        <v>0</v>
      </c>
      <c r="AO41">
        <v>0</v>
      </c>
      <c r="AP41">
        <v>0.84859059486537258</v>
      </c>
      <c r="AQ41">
        <v>14.269499637862658</v>
      </c>
      <c r="AR41">
        <v>20.47746761177207</v>
      </c>
      <c r="AS41">
        <v>13.663834226675016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29.834445670306593</v>
      </c>
      <c r="BB41">
        <f t="shared" si="0"/>
        <v>683.90827371501996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257.96594849879637</v>
      </c>
      <c r="L42">
        <v>6.3243221720944014</v>
      </c>
      <c r="M42">
        <v>63.119477136252449</v>
      </c>
      <c r="N42">
        <v>51.512225458161055</v>
      </c>
      <c r="O42">
        <v>36.347699517995942</v>
      </c>
      <c r="P42">
        <v>14.451140228622634</v>
      </c>
      <c r="Q42">
        <v>9.3408694955519511</v>
      </c>
      <c r="R42">
        <v>18.434240066106536</v>
      </c>
      <c r="S42">
        <v>11.501579454435749</v>
      </c>
      <c r="T42">
        <v>0</v>
      </c>
      <c r="U42">
        <v>52.045101394735831</v>
      </c>
      <c r="V42">
        <v>9.1495337620024539</v>
      </c>
      <c r="W42">
        <v>15.36174103160794</v>
      </c>
      <c r="X42">
        <v>65.143574539658374</v>
      </c>
      <c r="Y42">
        <v>0</v>
      </c>
      <c r="Z42">
        <v>2.8943500012523482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5.686335168127739</v>
      </c>
      <c r="AG42">
        <v>29.03480276862868</v>
      </c>
      <c r="AH42">
        <v>0</v>
      </c>
      <c r="AI42">
        <v>0</v>
      </c>
      <c r="AJ42">
        <v>0</v>
      </c>
      <c r="AK42">
        <v>11.458113729284072</v>
      </c>
      <c r="AL42">
        <v>0</v>
      </c>
      <c r="AM42">
        <v>4.712272890836986</v>
      </c>
      <c r="AN42">
        <v>0</v>
      </c>
      <c r="AO42">
        <v>0</v>
      </c>
      <c r="AP42">
        <v>0.84859059486537258</v>
      </c>
      <c r="AQ42">
        <v>9.5873200582341891</v>
      </c>
      <c r="AR42">
        <v>20.47746761177207</v>
      </c>
      <c r="AS42">
        <v>13.663834226675016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29.63873056387812</v>
      </c>
      <c r="BB42">
        <f t="shared" si="0"/>
        <v>679.42180924182003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257.96594849879637</v>
      </c>
      <c r="L43">
        <v>6.3243221720944014</v>
      </c>
      <c r="M43">
        <v>63.119477136252449</v>
      </c>
      <c r="N43">
        <v>51.512225458161055</v>
      </c>
      <c r="O43">
        <v>36.347699517995942</v>
      </c>
      <c r="P43">
        <v>14.451140228622634</v>
      </c>
      <c r="Q43">
        <v>9.3408694955519511</v>
      </c>
      <c r="R43">
        <v>18.434240066106536</v>
      </c>
      <c r="S43">
        <v>11.501579454435749</v>
      </c>
      <c r="T43">
        <v>0</v>
      </c>
      <c r="U43">
        <v>52.045101394735831</v>
      </c>
      <c r="V43">
        <v>9.1495337620024539</v>
      </c>
      <c r="W43">
        <v>15.36174103160794</v>
      </c>
      <c r="X43">
        <v>65.143574539658374</v>
      </c>
      <c r="Y43">
        <v>0</v>
      </c>
      <c r="Z43">
        <v>2.8943500012523482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5.686335168127739</v>
      </c>
      <c r="AG43">
        <v>29.03480276862868</v>
      </c>
      <c r="AH43">
        <v>0</v>
      </c>
      <c r="AI43">
        <v>0</v>
      </c>
      <c r="AJ43">
        <v>0</v>
      </c>
      <c r="AK43">
        <v>11.458113729284072</v>
      </c>
      <c r="AL43">
        <v>0</v>
      </c>
      <c r="AM43">
        <v>4.712272890836986</v>
      </c>
      <c r="AN43">
        <v>0</v>
      </c>
      <c r="AO43">
        <v>0</v>
      </c>
      <c r="AP43">
        <v>0.96173616030056364</v>
      </c>
      <c r="AQ43">
        <v>9.5873200582341891</v>
      </c>
      <c r="AR43">
        <v>20.965026364433314</v>
      </c>
      <c r="AS43">
        <v>13.663834226675016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29.663840004374556</v>
      </c>
      <c r="BB43">
        <f t="shared" si="0"/>
        <v>679.99740411941991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257.96594849879637</v>
      </c>
      <c r="L44">
        <v>6.3243221720944014</v>
      </c>
      <c r="M44">
        <v>63.119477136252449</v>
      </c>
      <c r="N44">
        <v>51.512225458161055</v>
      </c>
      <c r="O44">
        <v>36.347699517995942</v>
      </c>
      <c r="P44">
        <v>14.451140228622634</v>
      </c>
      <c r="Q44">
        <v>9.3408694955519511</v>
      </c>
      <c r="R44">
        <v>18.434240066106536</v>
      </c>
      <c r="S44">
        <v>11.501579454435749</v>
      </c>
      <c r="T44">
        <v>0</v>
      </c>
      <c r="U44">
        <v>52.045101394735831</v>
      </c>
      <c r="V44">
        <v>9.1495337620024539</v>
      </c>
      <c r="W44">
        <v>15.36174103160794</v>
      </c>
      <c r="X44">
        <v>65.143574539658374</v>
      </c>
      <c r="Y44">
        <v>0</v>
      </c>
      <c r="Z44">
        <v>2.8943500012523482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5.686335168127739</v>
      </c>
      <c r="AG44">
        <v>29.03480276862868</v>
      </c>
      <c r="AH44">
        <v>0</v>
      </c>
      <c r="AI44">
        <v>0</v>
      </c>
      <c r="AJ44">
        <v>0</v>
      </c>
      <c r="AK44">
        <v>11.458113729284072</v>
      </c>
      <c r="AL44">
        <v>0</v>
      </c>
      <c r="AM44">
        <v>4.712272890836986</v>
      </c>
      <c r="AN44">
        <v>0</v>
      </c>
      <c r="AO44">
        <v>0</v>
      </c>
      <c r="AP44">
        <v>0.96173616030056364</v>
      </c>
      <c r="AQ44">
        <v>9.5873200582341891</v>
      </c>
      <c r="AR44">
        <v>20.965026364433314</v>
      </c>
      <c r="AS44">
        <v>13.663834226675016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29.663840004374556</v>
      </c>
      <c r="BB44">
        <f t="shared" si="0"/>
        <v>679.99740411941991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256.98364537877154</v>
      </c>
      <c r="L45">
        <v>6.3243221720944014</v>
      </c>
      <c r="M45">
        <v>63.117490233866775</v>
      </c>
      <c r="N45">
        <v>51.512225458161055</v>
      </c>
      <c r="O45">
        <v>36.35107717098073</v>
      </c>
      <c r="P45">
        <v>14.445243713828217</v>
      </c>
      <c r="Q45">
        <v>9.1781598147891259</v>
      </c>
      <c r="R45">
        <v>18.434240066106536</v>
      </c>
      <c r="S45">
        <v>11.501579454435749</v>
      </c>
      <c r="T45">
        <v>0</v>
      </c>
      <c r="U45">
        <v>52.045101394735831</v>
      </c>
      <c r="V45">
        <v>8.7775562044368449</v>
      </c>
      <c r="W45">
        <v>15.36174103160794</v>
      </c>
      <c r="X45">
        <v>65.143574539658374</v>
      </c>
      <c r="Y45">
        <v>0</v>
      </c>
      <c r="Z45">
        <v>2.8943500012523482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5.686335168127739</v>
      </c>
      <c r="AG45">
        <v>29.03480276862868</v>
      </c>
      <c r="AH45">
        <v>0</v>
      </c>
      <c r="AI45">
        <v>0</v>
      </c>
      <c r="AJ45">
        <v>0</v>
      </c>
      <c r="AK45">
        <v>11.458113729284072</v>
      </c>
      <c r="AL45">
        <v>0</v>
      </c>
      <c r="AM45">
        <v>4.712272890836986</v>
      </c>
      <c r="AN45">
        <v>0</v>
      </c>
      <c r="AO45">
        <v>0</v>
      </c>
      <c r="AP45">
        <v>0.84859059486537258</v>
      </c>
      <c r="AQ45">
        <v>9.5873200582341891</v>
      </c>
      <c r="AR45">
        <v>20.965026364433314</v>
      </c>
      <c r="AS45">
        <v>13.663834226675016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29.595511981816863</v>
      </c>
      <c r="BB45">
        <f t="shared" si="0"/>
        <v>678.43109045399387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256.98364537877154</v>
      </c>
      <c r="L46">
        <v>6.3243221720944014</v>
      </c>
      <c r="M46">
        <v>63.117490233866775</v>
      </c>
      <c r="N46">
        <v>51.512225458161055</v>
      </c>
      <c r="O46">
        <v>36.35107717098073</v>
      </c>
      <c r="P46">
        <v>14.445533266558844</v>
      </c>
      <c r="Q46">
        <v>9.1781598147891259</v>
      </c>
      <c r="R46">
        <v>18.434240066106536</v>
      </c>
      <c r="S46">
        <v>11.501579454435749</v>
      </c>
      <c r="T46">
        <v>0</v>
      </c>
      <c r="U46">
        <v>52.045101394735831</v>
      </c>
      <c r="V46">
        <v>8.7775562044368449</v>
      </c>
      <c r="W46">
        <v>15.36174103160794</v>
      </c>
      <c r="X46">
        <v>65.143574539658374</v>
      </c>
      <c r="Y46">
        <v>0</v>
      </c>
      <c r="Z46">
        <v>2.8943500012523482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5.686335168127739</v>
      </c>
      <c r="AG46">
        <v>29.03480276862868</v>
      </c>
      <c r="AH46">
        <v>0</v>
      </c>
      <c r="AI46">
        <v>0</v>
      </c>
      <c r="AJ46">
        <v>0</v>
      </c>
      <c r="AK46">
        <v>11.458113729284072</v>
      </c>
      <c r="AL46">
        <v>0</v>
      </c>
      <c r="AM46">
        <v>4.712272890836986</v>
      </c>
      <c r="AN46">
        <v>0</v>
      </c>
      <c r="AO46">
        <v>0</v>
      </c>
      <c r="AP46">
        <v>0.84859059486537258</v>
      </c>
      <c r="AQ46">
        <v>9.5873200582341891</v>
      </c>
      <c r="AR46">
        <v>20.965026364433314</v>
      </c>
      <c r="AS46">
        <v>13.663834226675016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29.595524085121006</v>
      </c>
      <c r="BB46">
        <f t="shared" si="0"/>
        <v>678.43136790342032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256.98364537877154</v>
      </c>
      <c r="L47">
        <v>6.3243221720944014</v>
      </c>
      <c r="M47">
        <v>63.117490233866775</v>
      </c>
      <c r="N47">
        <v>51.512225458161055</v>
      </c>
      <c r="O47">
        <v>36.35107717098073</v>
      </c>
      <c r="P47">
        <v>14.445533266558844</v>
      </c>
      <c r="Q47">
        <v>9.1781598147891259</v>
      </c>
      <c r="R47">
        <v>18.434240066106536</v>
      </c>
      <c r="S47">
        <v>11.501579454435749</v>
      </c>
      <c r="T47">
        <v>0</v>
      </c>
      <c r="U47">
        <v>52.045101394735831</v>
      </c>
      <c r="V47">
        <v>8.7775562044368449</v>
      </c>
      <c r="W47">
        <v>15.36174103160794</v>
      </c>
      <c r="X47">
        <v>65.143574539658374</v>
      </c>
      <c r="Y47">
        <v>0</v>
      </c>
      <c r="Z47">
        <v>2.8943500012523482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5.686335168127739</v>
      </c>
      <c r="AG47">
        <v>29.03480276862868</v>
      </c>
      <c r="AH47">
        <v>0</v>
      </c>
      <c r="AI47">
        <v>0</v>
      </c>
      <c r="AJ47">
        <v>0</v>
      </c>
      <c r="AK47">
        <v>11.458113729284072</v>
      </c>
      <c r="AL47">
        <v>0</v>
      </c>
      <c r="AM47">
        <v>4.712272890836986</v>
      </c>
      <c r="AN47">
        <v>0</v>
      </c>
      <c r="AO47">
        <v>0</v>
      </c>
      <c r="AP47">
        <v>0.84859059486537258</v>
      </c>
      <c r="AQ47">
        <v>9.5873200582341891</v>
      </c>
      <c r="AR47">
        <v>20.965026364433314</v>
      </c>
      <c r="AS47">
        <v>14.317321840951784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29.622839867397772</v>
      </c>
      <c r="BB47">
        <f t="shared" si="0"/>
        <v>679.05753973542028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256.98364537877154</v>
      </c>
      <c r="L48">
        <v>6.3243221720944014</v>
      </c>
      <c r="M48">
        <v>63.117490233866775</v>
      </c>
      <c r="N48">
        <v>51.512225458161055</v>
      </c>
      <c r="O48">
        <v>36.35107717098073</v>
      </c>
      <c r="P48">
        <v>14.445533266558844</v>
      </c>
      <c r="Q48">
        <v>9.1781598147891259</v>
      </c>
      <c r="R48">
        <v>18.434240066106536</v>
      </c>
      <c r="S48">
        <v>11.501579454435749</v>
      </c>
      <c r="T48">
        <v>0</v>
      </c>
      <c r="U48">
        <v>52.045101394735831</v>
      </c>
      <c r="V48">
        <v>8.7775562044368449</v>
      </c>
      <c r="W48">
        <v>15.36174103160794</v>
      </c>
      <c r="X48">
        <v>65.143574539658374</v>
      </c>
      <c r="Y48">
        <v>0</v>
      </c>
      <c r="Z48">
        <v>2.8943500012523482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5.686335168127739</v>
      </c>
      <c r="AG48">
        <v>29.03480276862868</v>
      </c>
      <c r="AH48">
        <v>0</v>
      </c>
      <c r="AI48">
        <v>0</v>
      </c>
      <c r="AJ48">
        <v>0</v>
      </c>
      <c r="AK48">
        <v>11.458113729284072</v>
      </c>
      <c r="AL48">
        <v>0</v>
      </c>
      <c r="AM48">
        <v>4.712272890836986</v>
      </c>
      <c r="AN48">
        <v>0</v>
      </c>
      <c r="AO48">
        <v>0</v>
      </c>
      <c r="AP48">
        <v>0.84859059486537258</v>
      </c>
      <c r="AQ48">
        <v>9.5873200582341891</v>
      </c>
      <c r="AR48">
        <v>20.965026364433314</v>
      </c>
      <c r="AS48">
        <v>14.317321840951784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29.622839867397772</v>
      </c>
      <c r="BB48">
        <f t="shared" si="0"/>
        <v>679.05753973542028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256.98364537877154</v>
      </c>
      <c r="L49">
        <v>6.3243221720944014</v>
      </c>
      <c r="M49">
        <v>63.117490233866775</v>
      </c>
      <c r="N49">
        <v>51.512225458161055</v>
      </c>
      <c r="O49">
        <v>36.35107717098073</v>
      </c>
      <c r="P49">
        <v>14.445533266558844</v>
      </c>
      <c r="Q49">
        <v>9.1781598147891259</v>
      </c>
      <c r="R49">
        <v>18.434240066106536</v>
      </c>
      <c r="S49">
        <v>11.501579454435749</v>
      </c>
      <c r="T49">
        <v>0</v>
      </c>
      <c r="U49">
        <v>52.045101394735831</v>
      </c>
      <c r="V49">
        <v>8.7775562044368449</v>
      </c>
      <c r="W49">
        <v>15.36174103160794</v>
      </c>
      <c r="X49">
        <v>65.143574539658374</v>
      </c>
      <c r="Y49">
        <v>0</v>
      </c>
      <c r="Z49">
        <v>2.8943500012523482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5.686335168127739</v>
      </c>
      <c r="AG49">
        <v>29.03480276862868</v>
      </c>
      <c r="AH49">
        <v>0</v>
      </c>
      <c r="AI49">
        <v>0</v>
      </c>
      <c r="AJ49">
        <v>0</v>
      </c>
      <c r="AK49">
        <v>11.458113729284072</v>
      </c>
      <c r="AL49">
        <v>0</v>
      </c>
      <c r="AM49">
        <v>4.712272890836986</v>
      </c>
      <c r="AN49">
        <v>0</v>
      </c>
      <c r="AO49">
        <v>0</v>
      </c>
      <c r="AP49">
        <v>0.84859059486537258</v>
      </c>
      <c r="AQ49">
        <v>9.5873200582341891</v>
      </c>
      <c r="AR49">
        <v>17.552115095804631</v>
      </c>
      <c r="AS49">
        <v>14.317321840951784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29.480180176369092</v>
      </c>
      <c r="BB49">
        <f t="shared" si="0"/>
        <v>675.78728815782029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256.98364537877154</v>
      </c>
      <c r="L50">
        <v>6.3243221720944014</v>
      </c>
      <c r="M50">
        <v>63.117490233866775</v>
      </c>
      <c r="N50">
        <v>51.512225458161055</v>
      </c>
      <c r="O50">
        <v>36.35107717098073</v>
      </c>
      <c r="P50">
        <v>14.445533266558844</v>
      </c>
      <c r="Q50">
        <v>9.1781598147891259</v>
      </c>
      <c r="R50">
        <v>18.434240066106536</v>
      </c>
      <c r="S50">
        <v>11.501579454435749</v>
      </c>
      <c r="T50">
        <v>0</v>
      </c>
      <c r="U50">
        <v>52.045101394735831</v>
      </c>
      <c r="V50">
        <v>8.7775562044368449</v>
      </c>
      <c r="W50">
        <v>15.36174103160794</v>
      </c>
      <c r="X50">
        <v>65.143574539658374</v>
      </c>
      <c r="Y50">
        <v>0</v>
      </c>
      <c r="Z50">
        <v>2.8943500012523482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5.686335168127739</v>
      </c>
      <c r="AG50">
        <v>29.03480276862868</v>
      </c>
      <c r="AH50">
        <v>0</v>
      </c>
      <c r="AI50">
        <v>0</v>
      </c>
      <c r="AJ50">
        <v>0</v>
      </c>
      <c r="AK50">
        <v>11.458113729284072</v>
      </c>
      <c r="AL50">
        <v>0</v>
      </c>
      <c r="AM50">
        <v>4.712272890836986</v>
      </c>
      <c r="AN50">
        <v>0</v>
      </c>
      <c r="AO50">
        <v>0</v>
      </c>
      <c r="AP50">
        <v>0.84859059486537258</v>
      </c>
      <c r="AQ50">
        <v>19.17464081757462</v>
      </c>
      <c r="AR50">
        <v>17.552115095804631</v>
      </c>
      <c r="AS50">
        <v>14.317321840951784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29.880930184109523</v>
      </c>
      <c r="BB50">
        <f t="shared" si="0"/>
        <v>684.9738589094203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256.98364537877154</v>
      </c>
      <c r="L51">
        <v>6.3243221720944014</v>
      </c>
      <c r="M51">
        <v>63.117490233866775</v>
      </c>
      <c r="N51">
        <v>51.512225458161055</v>
      </c>
      <c r="O51">
        <v>36.35107717098073</v>
      </c>
      <c r="P51">
        <v>14.445533266558844</v>
      </c>
      <c r="Q51">
        <v>9.1781598147891259</v>
      </c>
      <c r="R51">
        <v>18.434240066106536</v>
      </c>
      <c r="S51">
        <v>11.501579454435749</v>
      </c>
      <c r="T51">
        <v>0</v>
      </c>
      <c r="U51">
        <v>52.045101394735831</v>
      </c>
      <c r="V51">
        <v>8.7775562044368449</v>
      </c>
      <c r="W51">
        <v>15.36174103160794</v>
      </c>
      <c r="X51">
        <v>65.143574539658374</v>
      </c>
      <c r="Y51">
        <v>0</v>
      </c>
      <c r="Z51">
        <v>2.8943500012523482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5.686335168127739</v>
      </c>
      <c r="AG51">
        <v>29.03480276862868</v>
      </c>
      <c r="AH51">
        <v>0</v>
      </c>
      <c r="AI51">
        <v>0</v>
      </c>
      <c r="AJ51">
        <v>0</v>
      </c>
      <c r="AK51">
        <v>11.458113729284072</v>
      </c>
      <c r="AL51">
        <v>0</v>
      </c>
      <c r="AM51">
        <v>4.712272890836986</v>
      </c>
      <c r="AN51">
        <v>0</v>
      </c>
      <c r="AO51">
        <v>0</v>
      </c>
      <c r="AP51">
        <v>1.8668997670632437</v>
      </c>
      <c r="AQ51">
        <v>19.17464081757462</v>
      </c>
      <c r="AR51">
        <v>17.552115095804631</v>
      </c>
      <c r="AS51">
        <v>13.663834226675016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29.896179725230631</v>
      </c>
      <c r="BB51">
        <f t="shared" si="0"/>
        <v>685.32343092622034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256.98364537877154</v>
      </c>
      <c r="L52">
        <v>6.3243221720944014</v>
      </c>
      <c r="M52">
        <v>63.117490233866775</v>
      </c>
      <c r="N52">
        <v>51.512225458161055</v>
      </c>
      <c r="O52">
        <v>36.35107717098073</v>
      </c>
      <c r="P52">
        <v>14.445533266558844</v>
      </c>
      <c r="Q52">
        <v>9.1781598147891259</v>
      </c>
      <c r="R52">
        <v>18.434240066106536</v>
      </c>
      <c r="S52">
        <v>11.501579454435749</v>
      </c>
      <c r="T52">
        <v>0</v>
      </c>
      <c r="U52">
        <v>52.045101394735831</v>
      </c>
      <c r="V52">
        <v>8.7775562044368449</v>
      </c>
      <c r="W52">
        <v>15.36174103160794</v>
      </c>
      <c r="X52">
        <v>65.143574539658374</v>
      </c>
      <c r="Y52">
        <v>0</v>
      </c>
      <c r="Z52">
        <v>2.8943500012523482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5.686335168127739</v>
      </c>
      <c r="AG52">
        <v>29.03480276862868</v>
      </c>
      <c r="AH52">
        <v>0</v>
      </c>
      <c r="AI52">
        <v>0</v>
      </c>
      <c r="AJ52">
        <v>0</v>
      </c>
      <c r="AK52">
        <v>11.458113729284072</v>
      </c>
      <c r="AL52">
        <v>0</v>
      </c>
      <c r="AM52">
        <v>4.712272890836986</v>
      </c>
      <c r="AN52">
        <v>0</v>
      </c>
      <c r="AO52">
        <v>0</v>
      </c>
      <c r="AP52">
        <v>1.8668997670632437</v>
      </c>
      <c r="AQ52">
        <v>19.17464081757462</v>
      </c>
      <c r="AR52">
        <v>17.552115095804631</v>
      </c>
      <c r="AS52">
        <v>13.663834226675016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29.896179725230631</v>
      </c>
      <c r="BB52">
        <f t="shared" si="0"/>
        <v>685.32343092622034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256.98364537877154</v>
      </c>
      <c r="L53">
        <v>6.3243221720944014</v>
      </c>
      <c r="M53">
        <v>63.117490233866775</v>
      </c>
      <c r="N53">
        <v>51.512225458161055</v>
      </c>
      <c r="O53">
        <v>36.35107717098073</v>
      </c>
      <c r="P53">
        <v>14.445533266558844</v>
      </c>
      <c r="Q53">
        <v>9.1781598147891259</v>
      </c>
      <c r="R53">
        <v>18.434240066106536</v>
      </c>
      <c r="S53">
        <v>11.501579454435749</v>
      </c>
      <c r="T53">
        <v>0</v>
      </c>
      <c r="U53">
        <v>52.045101394735831</v>
      </c>
      <c r="V53">
        <v>8.7775562044368449</v>
      </c>
      <c r="W53">
        <v>15.36174103160794</v>
      </c>
      <c r="X53">
        <v>65.143574539658374</v>
      </c>
      <c r="Y53">
        <v>0</v>
      </c>
      <c r="Z53">
        <v>2.8943500012523482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5.686335168127739</v>
      </c>
      <c r="AG53">
        <v>29.03480276862868</v>
      </c>
      <c r="AH53">
        <v>0</v>
      </c>
      <c r="AI53">
        <v>0</v>
      </c>
      <c r="AJ53">
        <v>0</v>
      </c>
      <c r="AK53">
        <v>11.458113729284072</v>
      </c>
      <c r="AL53">
        <v>0</v>
      </c>
      <c r="AM53">
        <v>4.712272890836986</v>
      </c>
      <c r="AN53">
        <v>0</v>
      </c>
      <c r="AO53">
        <v>0</v>
      </c>
      <c r="AP53">
        <v>1.8668997670632437</v>
      </c>
      <c r="AQ53">
        <v>28.761960875808811</v>
      </c>
      <c r="AR53">
        <v>19.502350106449594</v>
      </c>
      <c r="AS53">
        <v>12.475674469630556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30.328784449265321</v>
      </c>
      <c r="BB53">
        <f t="shared" si="0"/>
        <v>695.24022151402028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256.98364537877154</v>
      </c>
      <c r="L54">
        <v>6.3243221720944014</v>
      </c>
      <c r="M54">
        <v>63.117490233866775</v>
      </c>
      <c r="N54">
        <v>51.512225458161055</v>
      </c>
      <c r="O54">
        <v>36.35107717098073</v>
      </c>
      <c r="P54">
        <v>14.445533266558844</v>
      </c>
      <c r="Q54">
        <v>9.1781598147891259</v>
      </c>
      <c r="R54">
        <v>18.434240066106536</v>
      </c>
      <c r="S54">
        <v>11.501579454435749</v>
      </c>
      <c r="T54">
        <v>0</v>
      </c>
      <c r="U54">
        <v>52.045101394735831</v>
      </c>
      <c r="V54">
        <v>8.7775562044368449</v>
      </c>
      <c r="W54">
        <v>15.36174103160794</v>
      </c>
      <c r="X54">
        <v>65.143574539658374</v>
      </c>
      <c r="Y54">
        <v>0</v>
      </c>
      <c r="Z54">
        <v>2.8943500012523482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5.686335168127739</v>
      </c>
      <c r="AG54">
        <v>29.03480276862868</v>
      </c>
      <c r="AH54">
        <v>0</v>
      </c>
      <c r="AI54">
        <v>0</v>
      </c>
      <c r="AJ54">
        <v>0</v>
      </c>
      <c r="AK54">
        <v>11.458113729284072</v>
      </c>
      <c r="AL54">
        <v>0</v>
      </c>
      <c r="AM54">
        <v>4.712272890836986</v>
      </c>
      <c r="AN54">
        <v>0</v>
      </c>
      <c r="AO54">
        <v>0</v>
      </c>
      <c r="AP54">
        <v>1.8668997670632437</v>
      </c>
      <c r="AQ54">
        <v>28.761960875808811</v>
      </c>
      <c r="AR54">
        <v>19.502350106449594</v>
      </c>
      <c r="AS54">
        <v>12.475674469630556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30.328784449265321</v>
      </c>
      <c r="BB54">
        <f t="shared" si="0"/>
        <v>695.24022151402028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256.9944242484483</v>
      </c>
      <c r="L55">
        <v>6.3243221720944014</v>
      </c>
      <c r="M55">
        <v>63.117490233866775</v>
      </c>
      <c r="N55">
        <v>51.512225458161055</v>
      </c>
      <c r="O55">
        <v>36.35107717098073</v>
      </c>
      <c r="P55">
        <v>14.445533266558844</v>
      </c>
      <c r="Q55">
        <v>9.1757984373618395</v>
      </c>
      <c r="R55">
        <v>18.434240066106536</v>
      </c>
      <c r="S55">
        <v>11.500487824052884</v>
      </c>
      <c r="T55">
        <v>0</v>
      </c>
      <c r="U55">
        <v>52.045101394735831</v>
      </c>
      <c r="V55">
        <v>8.7775562044368449</v>
      </c>
      <c r="W55">
        <v>15.36174103160794</v>
      </c>
      <c r="X55">
        <v>65.143574539658374</v>
      </c>
      <c r="Y55">
        <v>0</v>
      </c>
      <c r="Z55">
        <v>2.8943500012523482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5.686335168127739</v>
      </c>
      <c r="AG55">
        <v>29.03480276862868</v>
      </c>
      <c r="AH55">
        <v>0</v>
      </c>
      <c r="AI55">
        <v>0</v>
      </c>
      <c r="AJ55">
        <v>0</v>
      </c>
      <c r="AK55">
        <v>11.458113729284072</v>
      </c>
      <c r="AL55">
        <v>0</v>
      </c>
      <c r="AM55">
        <v>4.712272890836986</v>
      </c>
      <c r="AN55">
        <v>0</v>
      </c>
      <c r="AO55">
        <v>0</v>
      </c>
      <c r="AP55">
        <v>1.8668997670632437</v>
      </c>
      <c r="AQ55">
        <v>28.761960875808811</v>
      </c>
      <c r="AR55">
        <v>17.552115095804631</v>
      </c>
      <c r="AS55">
        <v>13.069754118973073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30.272403376188876</v>
      </c>
      <c r="BB55">
        <f t="shared" si="0"/>
        <v>693.94777308766083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256.99459738953993</v>
      </c>
      <c r="L56">
        <v>6.3243221720944014</v>
      </c>
      <c r="M56">
        <v>63.117490233866775</v>
      </c>
      <c r="N56">
        <v>51.512225458161055</v>
      </c>
      <c r="O56">
        <v>36.35107717098073</v>
      </c>
      <c r="P56">
        <v>14.445533266558844</v>
      </c>
      <c r="Q56">
        <v>9.1757984373618395</v>
      </c>
      <c r="R56">
        <v>18.434240066106536</v>
      </c>
      <c r="S56">
        <v>11.500487824052884</v>
      </c>
      <c r="T56">
        <v>0</v>
      </c>
      <c r="U56">
        <v>52.045101394735831</v>
      </c>
      <c r="V56">
        <v>8.7775562044368449</v>
      </c>
      <c r="W56">
        <v>15.36174103160794</v>
      </c>
      <c r="X56">
        <v>65.143574539658374</v>
      </c>
      <c r="Y56">
        <v>0</v>
      </c>
      <c r="Z56">
        <v>2.8943500012523482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5.686335168127739</v>
      </c>
      <c r="AG56">
        <v>29.03480276862868</v>
      </c>
      <c r="AH56">
        <v>0</v>
      </c>
      <c r="AI56">
        <v>0</v>
      </c>
      <c r="AJ56">
        <v>0</v>
      </c>
      <c r="AK56">
        <v>11.458113729284072</v>
      </c>
      <c r="AL56">
        <v>0</v>
      </c>
      <c r="AM56">
        <v>4.712272890836986</v>
      </c>
      <c r="AN56">
        <v>0</v>
      </c>
      <c r="AO56">
        <v>0</v>
      </c>
      <c r="AP56">
        <v>1.8668997670632437</v>
      </c>
      <c r="AQ56">
        <v>28.761960875808811</v>
      </c>
      <c r="AR56">
        <v>17.552115095804631</v>
      </c>
      <c r="AS56">
        <v>13.069754118973073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30.272410613486514</v>
      </c>
      <c r="BB56">
        <f t="shared" si="0"/>
        <v>693.94793899145486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256.99459738953993</v>
      </c>
      <c r="L57">
        <v>6.3243221720944014</v>
      </c>
      <c r="M57">
        <v>63.117490233866775</v>
      </c>
      <c r="N57">
        <v>51.512225458161055</v>
      </c>
      <c r="O57">
        <v>36.35107717098073</v>
      </c>
      <c r="P57">
        <v>14.445533266558844</v>
      </c>
      <c r="Q57">
        <v>9.1757984373618395</v>
      </c>
      <c r="R57">
        <v>18.434240066106536</v>
      </c>
      <c r="S57">
        <v>11.500487824052884</v>
      </c>
      <c r="T57">
        <v>0</v>
      </c>
      <c r="U57">
        <v>52.045101394735831</v>
      </c>
      <c r="V57">
        <v>8.7775562044368449</v>
      </c>
      <c r="W57">
        <v>15.36174103160794</v>
      </c>
      <c r="X57">
        <v>65.143574539658374</v>
      </c>
      <c r="Y57">
        <v>0</v>
      </c>
      <c r="Z57">
        <v>2.8943500012523482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5.686335168127739</v>
      </c>
      <c r="AG57">
        <v>29.03480276862868</v>
      </c>
      <c r="AH57">
        <v>0</v>
      </c>
      <c r="AI57">
        <v>0</v>
      </c>
      <c r="AJ57">
        <v>0</v>
      </c>
      <c r="AK57">
        <v>11.458113729284072</v>
      </c>
      <c r="AL57">
        <v>0</v>
      </c>
      <c r="AM57">
        <v>4.712272890836986</v>
      </c>
      <c r="AN57">
        <v>0</v>
      </c>
      <c r="AO57">
        <v>0</v>
      </c>
      <c r="AP57">
        <v>0</v>
      </c>
      <c r="AQ57">
        <v>28.761960875808811</v>
      </c>
      <c r="AR57">
        <v>20.47746761177207</v>
      </c>
      <c r="AS57">
        <v>14.376729805886036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30.371285522103669</v>
      </c>
      <c r="BB57">
        <f t="shared" si="0"/>
        <v>696.21449251865488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256.99459738953993</v>
      </c>
      <c r="L58">
        <v>6.3243221720944014</v>
      </c>
      <c r="M58">
        <v>63.117490233866775</v>
      </c>
      <c r="N58">
        <v>51.512225458161055</v>
      </c>
      <c r="O58">
        <v>36.35107717098073</v>
      </c>
      <c r="P58">
        <v>14.445533266558844</v>
      </c>
      <c r="Q58">
        <v>9.1757984373618395</v>
      </c>
      <c r="R58">
        <v>18.434240066106536</v>
      </c>
      <c r="S58">
        <v>11.500487824052884</v>
      </c>
      <c r="T58">
        <v>0</v>
      </c>
      <c r="U58">
        <v>52.045101394735831</v>
      </c>
      <c r="V58">
        <v>8.7775562044368449</v>
      </c>
      <c r="W58">
        <v>15.36174103160794</v>
      </c>
      <c r="X58">
        <v>65.143574539658374</v>
      </c>
      <c r="Y58">
        <v>0</v>
      </c>
      <c r="Z58">
        <v>2.8943500012523482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5.686335168127739</v>
      </c>
      <c r="AG58">
        <v>29.03480276862868</v>
      </c>
      <c r="AH58">
        <v>0</v>
      </c>
      <c r="AI58">
        <v>0</v>
      </c>
      <c r="AJ58">
        <v>0</v>
      </c>
      <c r="AK58">
        <v>11.458113729284072</v>
      </c>
      <c r="AL58">
        <v>0</v>
      </c>
      <c r="AM58">
        <v>4.712272890836986</v>
      </c>
      <c r="AN58">
        <v>0</v>
      </c>
      <c r="AO58">
        <v>0</v>
      </c>
      <c r="AP58">
        <v>0</v>
      </c>
      <c r="AQ58">
        <v>28.761960875808811</v>
      </c>
      <c r="AR58">
        <v>20.47746761177207</v>
      </c>
      <c r="AS58">
        <v>14.376729805886036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30.371285522103669</v>
      </c>
      <c r="BB58">
        <f t="shared" si="0"/>
        <v>696.21449251865488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256.99459738953993</v>
      </c>
      <c r="L59">
        <v>6.3243221720944014</v>
      </c>
      <c r="M59">
        <v>63.117490233866775</v>
      </c>
      <c r="N59">
        <v>51.512225458161055</v>
      </c>
      <c r="O59">
        <v>36.35107717098073</v>
      </c>
      <c r="P59">
        <v>14.445533266558844</v>
      </c>
      <c r="Q59">
        <v>9.1757984373618395</v>
      </c>
      <c r="R59">
        <v>18.434240066106536</v>
      </c>
      <c r="S59">
        <v>11.500487824052884</v>
      </c>
      <c r="T59">
        <v>0</v>
      </c>
      <c r="U59">
        <v>52.045101394735831</v>
      </c>
      <c r="V59">
        <v>8.7775562044368449</v>
      </c>
      <c r="W59">
        <v>15.36174103160794</v>
      </c>
      <c r="X59">
        <v>65.143574539658374</v>
      </c>
      <c r="Y59">
        <v>0</v>
      </c>
      <c r="Z59">
        <v>2.8943500012523482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5.686335168127739</v>
      </c>
      <c r="AG59">
        <v>29.03480276862868</v>
      </c>
      <c r="AH59">
        <v>0</v>
      </c>
      <c r="AI59">
        <v>0</v>
      </c>
      <c r="AJ59">
        <v>0</v>
      </c>
      <c r="AK59">
        <v>11.458113729284072</v>
      </c>
      <c r="AL59">
        <v>0</v>
      </c>
      <c r="AM59">
        <v>4.712272890836986</v>
      </c>
      <c r="AN59">
        <v>0</v>
      </c>
      <c r="AO59">
        <v>0</v>
      </c>
      <c r="AP59">
        <v>0</v>
      </c>
      <c r="AQ59">
        <v>28.761960875808811</v>
      </c>
      <c r="AR59">
        <v>20.47746761177207</v>
      </c>
      <c r="AS59">
        <v>14.376729805886036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30.371285522103669</v>
      </c>
      <c r="BB59">
        <f t="shared" si="0"/>
        <v>696.21449251865488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256.99459738953993</v>
      </c>
      <c r="L60">
        <v>6.3243221720944014</v>
      </c>
      <c r="M60">
        <v>63.117490233866775</v>
      </c>
      <c r="N60">
        <v>51.512225458161055</v>
      </c>
      <c r="O60">
        <v>36.35107717098073</v>
      </c>
      <c r="P60">
        <v>14.445533266558844</v>
      </c>
      <c r="Q60">
        <v>9.1757984373618395</v>
      </c>
      <c r="R60">
        <v>18.434240066106536</v>
      </c>
      <c r="S60">
        <v>11.500487824052884</v>
      </c>
      <c r="T60">
        <v>0</v>
      </c>
      <c r="U60">
        <v>52.045101394735831</v>
      </c>
      <c r="V60">
        <v>8.7775562044368449</v>
      </c>
      <c r="W60">
        <v>15.36174103160794</v>
      </c>
      <c r="X60">
        <v>65.143574539658374</v>
      </c>
      <c r="Y60">
        <v>0</v>
      </c>
      <c r="Z60">
        <v>2.8943500012523482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5.686335168127739</v>
      </c>
      <c r="AG60">
        <v>29.03480276862868</v>
      </c>
      <c r="AH60">
        <v>0</v>
      </c>
      <c r="AI60">
        <v>0</v>
      </c>
      <c r="AJ60">
        <v>0</v>
      </c>
      <c r="AK60">
        <v>11.458113729284072</v>
      </c>
      <c r="AL60">
        <v>0</v>
      </c>
      <c r="AM60">
        <v>4.712272890836986</v>
      </c>
      <c r="AN60">
        <v>0</v>
      </c>
      <c r="AO60">
        <v>0</v>
      </c>
      <c r="AP60">
        <v>0</v>
      </c>
      <c r="AQ60">
        <v>28.761960875808811</v>
      </c>
      <c r="AR60">
        <v>20.47746761177207</v>
      </c>
      <c r="AS60">
        <v>14.376729805886036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30.371285522103669</v>
      </c>
      <c r="BB60">
        <f t="shared" si="0"/>
        <v>696.21449251865488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256.9944242484483</v>
      </c>
      <c r="L61">
        <v>6.3243221720944014</v>
      </c>
      <c r="M61">
        <v>63.117490233866775</v>
      </c>
      <c r="N61">
        <v>51.512225458161055</v>
      </c>
      <c r="O61">
        <v>36.35107717098073</v>
      </c>
      <c r="P61">
        <v>14.445533266558844</v>
      </c>
      <c r="Q61">
        <v>9.1757984373618395</v>
      </c>
      <c r="R61">
        <v>18.434240066106536</v>
      </c>
      <c r="S61">
        <v>11.500487824052884</v>
      </c>
      <c r="T61">
        <v>0</v>
      </c>
      <c r="U61">
        <v>52.045101394735831</v>
      </c>
      <c r="V61">
        <v>8.7775562044368449</v>
      </c>
      <c r="W61">
        <v>15.36174103160794</v>
      </c>
      <c r="X61">
        <v>65.143574539658374</v>
      </c>
      <c r="Y61">
        <v>0</v>
      </c>
      <c r="Z61">
        <v>2.8943500012523482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5.686335168127739</v>
      </c>
      <c r="AG61">
        <v>29.03480276862868</v>
      </c>
      <c r="AH61">
        <v>0</v>
      </c>
      <c r="AI61">
        <v>0</v>
      </c>
      <c r="AJ61">
        <v>0</v>
      </c>
      <c r="AK61">
        <v>11.458113729284072</v>
      </c>
      <c r="AL61">
        <v>0</v>
      </c>
      <c r="AM61">
        <v>4.712272890836986</v>
      </c>
      <c r="AN61">
        <v>0</v>
      </c>
      <c r="AO61">
        <v>0</v>
      </c>
      <c r="AP61">
        <v>0</v>
      </c>
      <c r="AQ61">
        <v>28.761960875808811</v>
      </c>
      <c r="AR61">
        <v>20.47746761177207</v>
      </c>
      <c r="AS61">
        <v>14.376729805886036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30.371278284806031</v>
      </c>
      <c r="BB61">
        <f t="shared" si="0"/>
        <v>696.21432661486085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256.9944242484483</v>
      </c>
      <c r="L62">
        <v>6.3243221720944014</v>
      </c>
      <c r="M62">
        <v>63.117490233866775</v>
      </c>
      <c r="N62">
        <v>51.512225458161055</v>
      </c>
      <c r="O62">
        <v>36.35107717098073</v>
      </c>
      <c r="P62">
        <v>14.445533266558844</v>
      </c>
      <c r="Q62">
        <v>9.1757984373618395</v>
      </c>
      <c r="R62">
        <v>18.434240066106536</v>
      </c>
      <c r="S62">
        <v>11.500487824052884</v>
      </c>
      <c r="T62">
        <v>0</v>
      </c>
      <c r="U62">
        <v>52.045101394735831</v>
      </c>
      <c r="V62">
        <v>8.7775562044368449</v>
      </c>
      <c r="W62">
        <v>15.36174103160794</v>
      </c>
      <c r="X62">
        <v>65.143574539658374</v>
      </c>
      <c r="Y62">
        <v>0</v>
      </c>
      <c r="Z62">
        <v>2.8943500012523482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5.686335168127739</v>
      </c>
      <c r="AG62">
        <v>29.03480276862868</v>
      </c>
      <c r="AH62">
        <v>0</v>
      </c>
      <c r="AI62">
        <v>0</v>
      </c>
      <c r="AJ62">
        <v>0</v>
      </c>
      <c r="AK62">
        <v>11.458113729284072</v>
      </c>
      <c r="AL62">
        <v>0</v>
      </c>
      <c r="AM62">
        <v>4.712272890836986</v>
      </c>
      <c r="AN62">
        <v>0</v>
      </c>
      <c r="AO62">
        <v>0</v>
      </c>
      <c r="AP62">
        <v>0</v>
      </c>
      <c r="AQ62">
        <v>28.761960875808811</v>
      </c>
      <c r="AR62">
        <v>20.47746761177207</v>
      </c>
      <c r="AS62">
        <v>14.376729805886036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30.371278284806031</v>
      </c>
      <c r="BB62">
        <f t="shared" si="0"/>
        <v>696.21432661486085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256.9944242484483</v>
      </c>
      <c r="L63">
        <v>6.3243221720944014</v>
      </c>
      <c r="M63">
        <v>63.117490233866775</v>
      </c>
      <c r="N63">
        <v>51.512225458161055</v>
      </c>
      <c r="O63">
        <v>36.35107717098073</v>
      </c>
      <c r="P63">
        <v>14.445533266558844</v>
      </c>
      <c r="Q63">
        <v>9.1757984373618395</v>
      </c>
      <c r="R63">
        <v>18.434240066106536</v>
      </c>
      <c r="S63">
        <v>11.500487824052884</v>
      </c>
      <c r="T63">
        <v>0</v>
      </c>
      <c r="U63">
        <v>52.045101394735831</v>
      </c>
      <c r="V63">
        <v>8.7775562044368449</v>
      </c>
      <c r="W63">
        <v>15.36174103160794</v>
      </c>
      <c r="X63">
        <v>65.143574539658374</v>
      </c>
      <c r="Y63">
        <v>0</v>
      </c>
      <c r="Z63">
        <v>2.8943500012523482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5.686335168127739</v>
      </c>
      <c r="AG63">
        <v>29.03480276862868</v>
      </c>
      <c r="AH63">
        <v>0</v>
      </c>
      <c r="AI63">
        <v>0</v>
      </c>
      <c r="AJ63">
        <v>0</v>
      </c>
      <c r="AK63">
        <v>11.458113729284072</v>
      </c>
      <c r="AL63">
        <v>0</v>
      </c>
      <c r="AM63">
        <v>4.712272890836986</v>
      </c>
      <c r="AN63">
        <v>0</v>
      </c>
      <c r="AO63">
        <v>0</v>
      </c>
      <c r="AP63">
        <v>0</v>
      </c>
      <c r="AQ63">
        <v>28.761960875808811</v>
      </c>
      <c r="AR63">
        <v>19.502350106449594</v>
      </c>
      <c r="AS63">
        <v>13.069754118973073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30.275886789370592</v>
      </c>
      <c r="BB63">
        <f t="shared" si="0"/>
        <v>694.02762491806084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256.9944242484483</v>
      </c>
      <c r="L64">
        <v>6.3243221720944014</v>
      </c>
      <c r="M64">
        <v>63.117490233866775</v>
      </c>
      <c r="N64">
        <v>51.512225458161055</v>
      </c>
      <c r="O64">
        <v>36.35107717098073</v>
      </c>
      <c r="P64">
        <v>14.445533266558844</v>
      </c>
      <c r="Q64">
        <v>9.1757984373618395</v>
      </c>
      <c r="R64">
        <v>18.434240066106536</v>
      </c>
      <c r="S64">
        <v>11.500487824052884</v>
      </c>
      <c r="T64">
        <v>0</v>
      </c>
      <c r="U64">
        <v>52.045101394735831</v>
      </c>
      <c r="V64">
        <v>8.7775562044368449</v>
      </c>
      <c r="W64">
        <v>15.36174103160794</v>
      </c>
      <c r="X64">
        <v>65.143574539658374</v>
      </c>
      <c r="Y64">
        <v>0</v>
      </c>
      <c r="Z64">
        <v>2.8943500012523482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5.686335168127739</v>
      </c>
      <c r="AG64">
        <v>29.03480276862868</v>
      </c>
      <c r="AH64">
        <v>3.7190875374660819</v>
      </c>
      <c r="AI64">
        <v>0</v>
      </c>
      <c r="AJ64">
        <v>0</v>
      </c>
      <c r="AK64">
        <v>11.458113729284072</v>
      </c>
      <c r="AL64">
        <v>0</v>
      </c>
      <c r="AM64">
        <v>4.712272890836986</v>
      </c>
      <c r="AN64">
        <v>0</v>
      </c>
      <c r="AO64">
        <v>0</v>
      </c>
      <c r="AP64">
        <v>0</v>
      </c>
      <c r="AQ64">
        <v>28.761960875808811</v>
      </c>
      <c r="AR64">
        <v>19.502350106449594</v>
      </c>
      <c r="AS64">
        <v>13.069754118973073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30.431344648436674</v>
      </c>
      <c r="BB64">
        <f t="shared" si="0"/>
        <v>697.59125459646077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256.9944242484483</v>
      </c>
      <c r="L65">
        <v>6.3243221720944014</v>
      </c>
      <c r="M65">
        <v>63.117490233866775</v>
      </c>
      <c r="N65">
        <v>51.512225458161055</v>
      </c>
      <c r="O65">
        <v>36.35107717098073</v>
      </c>
      <c r="P65">
        <v>14.445533266558844</v>
      </c>
      <c r="Q65">
        <v>9.1757984373618395</v>
      </c>
      <c r="R65">
        <v>18.434240066106536</v>
      </c>
      <c r="S65">
        <v>11.500487824052884</v>
      </c>
      <c r="T65">
        <v>0</v>
      </c>
      <c r="U65">
        <v>52.045101394735831</v>
      </c>
      <c r="V65">
        <v>8.4692196775966302</v>
      </c>
      <c r="W65">
        <v>15.36174103160794</v>
      </c>
      <c r="X65">
        <v>65.143574539658374</v>
      </c>
      <c r="Y65">
        <v>0</v>
      </c>
      <c r="Z65">
        <v>0.48579223544145272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5.686335168127739</v>
      </c>
      <c r="AG65">
        <v>29.03480276862868</v>
      </c>
      <c r="AH65">
        <v>10.438801703819662</v>
      </c>
      <c r="AI65">
        <v>0</v>
      </c>
      <c r="AJ65">
        <v>0</v>
      </c>
      <c r="AK65">
        <v>11.458113729284072</v>
      </c>
      <c r="AL65">
        <v>0</v>
      </c>
      <c r="AM65">
        <v>4.712272890836986</v>
      </c>
      <c r="AN65">
        <v>0</v>
      </c>
      <c r="AO65">
        <v>0</v>
      </c>
      <c r="AP65">
        <v>0</v>
      </c>
      <c r="AQ65">
        <v>28.761960875808811</v>
      </c>
      <c r="AR65">
        <v>19.502350106449594</v>
      </c>
      <c r="AS65">
        <v>14.376729805886036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30.653294102870404</v>
      </c>
      <c r="BB65">
        <f t="shared" si="0"/>
        <v>702.67910070264259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256.9944242484483</v>
      </c>
      <c r="L66">
        <v>6.3243221720944014</v>
      </c>
      <c r="M66">
        <v>63.117490233866775</v>
      </c>
      <c r="N66">
        <v>51.512225458161055</v>
      </c>
      <c r="O66">
        <v>36.35107717098073</v>
      </c>
      <c r="P66">
        <v>14.445533266558844</v>
      </c>
      <c r="Q66">
        <v>9.1757984373618395</v>
      </c>
      <c r="R66">
        <v>18.434240066106536</v>
      </c>
      <c r="S66">
        <v>11.500487824052884</v>
      </c>
      <c r="T66">
        <v>0</v>
      </c>
      <c r="U66">
        <v>52.045101394735831</v>
      </c>
      <c r="V66">
        <v>8.4692196775966302</v>
      </c>
      <c r="W66">
        <v>15.36174103160794</v>
      </c>
      <c r="X66">
        <v>65.143574539658374</v>
      </c>
      <c r="Y66">
        <v>0</v>
      </c>
      <c r="Z66">
        <v>0.48579223544145272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5.686335168127739</v>
      </c>
      <c r="AG66">
        <v>29.03480276862868</v>
      </c>
      <c r="AH66">
        <v>10.438801703819662</v>
      </c>
      <c r="AI66">
        <v>0</v>
      </c>
      <c r="AJ66">
        <v>0</v>
      </c>
      <c r="AK66">
        <v>11.458113729284072</v>
      </c>
      <c r="AL66">
        <v>0</v>
      </c>
      <c r="AM66">
        <v>4.712272890836986</v>
      </c>
      <c r="AN66">
        <v>0</v>
      </c>
      <c r="AO66">
        <v>0</v>
      </c>
      <c r="AP66">
        <v>0</v>
      </c>
      <c r="AQ66">
        <v>28.761960875808811</v>
      </c>
      <c r="AR66">
        <v>19.502350106449594</v>
      </c>
      <c r="AS66">
        <v>14.376729805886036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30.653294102870404</v>
      </c>
      <c r="BB66">
        <f t="shared" si="0"/>
        <v>702.67910070264259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256.9944242484483</v>
      </c>
      <c r="L67">
        <v>6.3243221720944014</v>
      </c>
      <c r="M67">
        <v>63.117490233866775</v>
      </c>
      <c r="N67">
        <v>51.512225458161055</v>
      </c>
      <c r="O67">
        <v>36.35107717098073</v>
      </c>
      <c r="P67">
        <v>14.445533266558844</v>
      </c>
      <c r="Q67">
        <v>9.1757984373618395</v>
      </c>
      <c r="R67">
        <v>18.434240066106536</v>
      </c>
      <c r="S67">
        <v>11.500487824052884</v>
      </c>
      <c r="T67">
        <v>0</v>
      </c>
      <c r="U67">
        <v>52.045101394735831</v>
      </c>
      <c r="V67">
        <v>8.4692196775966302</v>
      </c>
      <c r="W67">
        <v>15.36174103160794</v>
      </c>
      <c r="X67">
        <v>65.143574539658374</v>
      </c>
      <c r="Y67">
        <v>0</v>
      </c>
      <c r="Z67">
        <v>0.48579223544145272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5.686335168127739</v>
      </c>
      <c r="AG67">
        <v>29.03480276862868</v>
      </c>
      <c r="AH67">
        <v>10.438801703819662</v>
      </c>
      <c r="AI67">
        <v>0</v>
      </c>
      <c r="AJ67">
        <v>0</v>
      </c>
      <c r="AK67">
        <v>11.458113729284072</v>
      </c>
      <c r="AL67">
        <v>0</v>
      </c>
      <c r="AM67">
        <v>4.712272890836986</v>
      </c>
      <c r="AN67">
        <v>0</v>
      </c>
      <c r="AO67">
        <v>0</v>
      </c>
      <c r="AP67">
        <v>0</v>
      </c>
      <c r="AQ67">
        <v>28.761960875808811</v>
      </c>
      <c r="AR67">
        <v>20.965026364433314</v>
      </c>
      <c r="AS67">
        <v>14.086819303694428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30.702315711462511</v>
      </c>
      <c r="BB67">
        <f t="shared" si="0"/>
        <v>703.8028448498427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256.9944242484483</v>
      </c>
      <c r="L68">
        <v>6.3243221720944014</v>
      </c>
      <c r="M68">
        <v>63.117490233866775</v>
      </c>
      <c r="N68">
        <v>51.512225458161055</v>
      </c>
      <c r="O68">
        <v>36.35107717098073</v>
      </c>
      <c r="P68">
        <v>14.445533266558844</v>
      </c>
      <c r="Q68">
        <v>9.1757984373618395</v>
      </c>
      <c r="R68">
        <v>18.434240066106536</v>
      </c>
      <c r="S68">
        <v>11.500487824052884</v>
      </c>
      <c r="T68">
        <v>0</v>
      </c>
      <c r="U68">
        <v>52.045101394735831</v>
      </c>
      <c r="V68">
        <v>8.4692196775966302</v>
      </c>
      <c r="W68">
        <v>15.36174103160794</v>
      </c>
      <c r="X68">
        <v>65.143574539658374</v>
      </c>
      <c r="Y68">
        <v>0</v>
      </c>
      <c r="Z68">
        <v>0.48579223544145272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5.686335168127739</v>
      </c>
      <c r="AG68">
        <v>29.03480276862868</v>
      </c>
      <c r="AH68">
        <v>10.438801703819662</v>
      </c>
      <c r="AI68">
        <v>0</v>
      </c>
      <c r="AJ68">
        <v>0</v>
      </c>
      <c r="AK68">
        <v>11.458113729284072</v>
      </c>
      <c r="AL68">
        <v>0</v>
      </c>
      <c r="AM68">
        <v>4.712272890836986</v>
      </c>
      <c r="AN68">
        <v>0</v>
      </c>
      <c r="AO68">
        <v>0</v>
      </c>
      <c r="AP68">
        <v>0</v>
      </c>
      <c r="AQ68">
        <v>28.761960875808811</v>
      </c>
      <c r="AR68">
        <v>20.965026364433314</v>
      </c>
      <c r="AS68">
        <v>14.086819303694428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30.702315711462511</v>
      </c>
      <c r="BB68">
        <f t="shared" ref="BB68:BB99" si="1">SUM(B68:AZ68)-BA68</f>
        <v>703.8028448498427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256.9944242484483</v>
      </c>
      <c r="L69">
        <v>6.3243221720944014</v>
      </c>
      <c r="M69">
        <v>63.117490233866775</v>
      </c>
      <c r="N69">
        <v>51.512225458161055</v>
      </c>
      <c r="O69">
        <v>36.35107717098073</v>
      </c>
      <c r="P69">
        <v>14.445533266558844</v>
      </c>
      <c r="Q69">
        <v>9.1757984373618395</v>
      </c>
      <c r="R69">
        <v>18.434240066106536</v>
      </c>
      <c r="S69">
        <v>11.500487824052884</v>
      </c>
      <c r="T69">
        <v>0</v>
      </c>
      <c r="U69">
        <v>52.045101394735831</v>
      </c>
      <c r="V69">
        <v>8.4692196775966302</v>
      </c>
      <c r="W69">
        <v>15.36174103160794</v>
      </c>
      <c r="X69">
        <v>65.143574539658374</v>
      </c>
      <c r="Y69">
        <v>0</v>
      </c>
      <c r="Z69">
        <v>0.48579223544145272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5.686335168127739</v>
      </c>
      <c r="AG69">
        <v>29.03480276862868</v>
      </c>
      <c r="AH69">
        <v>10.438801703819662</v>
      </c>
      <c r="AI69">
        <v>0</v>
      </c>
      <c r="AJ69">
        <v>0</v>
      </c>
      <c r="AK69">
        <v>11.458113729284072</v>
      </c>
      <c r="AL69">
        <v>0</v>
      </c>
      <c r="AM69">
        <v>4.712272890836986</v>
      </c>
      <c r="AN69">
        <v>0</v>
      </c>
      <c r="AO69">
        <v>0</v>
      </c>
      <c r="AP69">
        <v>0</v>
      </c>
      <c r="AQ69">
        <v>28.761960875808811</v>
      </c>
      <c r="AR69">
        <v>20.965026364433314</v>
      </c>
      <c r="AS69">
        <v>14.086819303694428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30.702315711462511</v>
      </c>
      <c r="BB69">
        <f t="shared" si="1"/>
        <v>703.8028448498427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256.9944242484483</v>
      </c>
      <c r="L70">
        <v>6.3243221720944014</v>
      </c>
      <c r="M70">
        <v>63.117490233866775</v>
      </c>
      <c r="N70">
        <v>51.512225458161055</v>
      </c>
      <c r="O70">
        <v>36.35107717098073</v>
      </c>
      <c r="P70">
        <v>14.445533266558844</v>
      </c>
      <c r="Q70">
        <v>9.1757984373618395</v>
      </c>
      <c r="R70">
        <v>18.434240066106536</v>
      </c>
      <c r="S70">
        <v>11.500487824052884</v>
      </c>
      <c r="T70">
        <v>0</v>
      </c>
      <c r="U70">
        <v>52.045101394735831</v>
      </c>
      <c r="V70">
        <v>8.4692196775966302</v>
      </c>
      <c r="W70">
        <v>15.36174103160794</v>
      </c>
      <c r="X70">
        <v>65.143574539658374</v>
      </c>
      <c r="Y70">
        <v>0</v>
      </c>
      <c r="Z70">
        <v>0.48579223544145272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5.686335168127739</v>
      </c>
      <c r="AG70">
        <v>29.03480276862868</v>
      </c>
      <c r="AH70">
        <v>10.438801703819662</v>
      </c>
      <c r="AI70">
        <v>0</v>
      </c>
      <c r="AJ70">
        <v>0</v>
      </c>
      <c r="AK70">
        <v>11.458113729284072</v>
      </c>
      <c r="AL70">
        <v>0</v>
      </c>
      <c r="AM70">
        <v>4.712272890836986</v>
      </c>
      <c r="AN70">
        <v>0</v>
      </c>
      <c r="AO70">
        <v>0</v>
      </c>
      <c r="AP70">
        <v>0</v>
      </c>
      <c r="AQ70">
        <v>28.761960875808811</v>
      </c>
      <c r="AR70">
        <v>20.965026364433314</v>
      </c>
      <c r="AS70">
        <v>14.086819303694428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30.702315711462511</v>
      </c>
      <c r="BB70">
        <f t="shared" si="1"/>
        <v>703.8028448498427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256.9944242484483</v>
      </c>
      <c r="L71">
        <v>6.3243221720944014</v>
      </c>
      <c r="M71">
        <v>63.117490233866775</v>
      </c>
      <c r="N71">
        <v>51.512225458161055</v>
      </c>
      <c r="O71">
        <v>36.35107717098073</v>
      </c>
      <c r="P71">
        <v>14.445533266558844</v>
      </c>
      <c r="Q71">
        <v>9.1757984373618395</v>
      </c>
      <c r="R71">
        <v>18.434240066106536</v>
      </c>
      <c r="S71">
        <v>11.500487824052884</v>
      </c>
      <c r="T71">
        <v>0</v>
      </c>
      <c r="U71">
        <v>52.045101394735831</v>
      </c>
      <c r="V71">
        <v>8.4692196775966302</v>
      </c>
      <c r="W71">
        <v>15.36174103160794</v>
      </c>
      <c r="X71">
        <v>65.143574539658374</v>
      </c>
      <c r="Y71">
        <v>0</v>
      </c>
      <c r="Z71">
        <v>2.8943500012523482</v>
      </c>
      <c r="AA71">
        <v>0</v>
      </c>
      <c r="AB71">
        <v>0</v>
      </c>
      <c r="AC71">
        <v>4.3253839773533711</v>
      </c>
      <c r="AD71">
        <v>0</v>
      </c>
      <c r="AE71">
        <v>0</v>
      </c>
      <c r="AF71">
        <v>5.686335168127739</v>
      </c>
      <c r="AG71">
        <v>29.03480276862868</v>
      </c>
      <c r="AH71">
        <v>16.904942250365266</v>
      </c>
      <c r="AI71">
        <v>0</v>
      </c>
      <c r="AJ71">
        <v>0</v>
      </c>
      <c r="AK71">
        <v>11.458113729284072</v>
      </c>
      <c r="AL71">
        <v>0</v>
      </c>
      <c r="AM71">
        <v>4.712272890836986</v>
      </c>
      <c r="AN71">
        <v>0</v>
      </c>
      <c r="AO71">
        <v>0</v>
      </c>
      <c r="AP71">
        <v>0</v>
      </c>
      <c r="AQ71">
        <v>28.761960875808811</v>
      </c>
      <c r="AR71">
        <v>20.965026364433314</v>
      </c>
      <c r="AS71">
        <v>14.086819303694428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31.254079151172384</v>
      </c>
      <c r="BB71">
        <f t="shared" si="1"/>
        <v>716.4511636998426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256.9944242484483</v>
      </c>
      <c r="L72">
        <v>6.3243221720944014</v>
      </c>
      <c r="M72">
        <v>63.117490233866775</v>
      </c>
      <c r="N72">
        <v>51.512225458161055</v>
      </c>
      <c r="O72">
        <v>36.35107717098073</v>
      </c>
      <c r="P72">
        <v>14.445533266558844</v>
      </c>
      <c r="Q72">
        <v>9.1757984373618395</v>
      </c>
      <c r="R72">
        <v>18.434240066106536</v>
      </c>
      <c r="S72">
        <v>11.500487824052884</v>
      </c>
      <c r="T72">
        <v>0</v>
      </c>
      <c r="U72">
        <v>52.045101394735831</v>
      </c>
      <c r="V72">
        <v>8.4692196775966302</v>
      </c>
      <c r="W72">
        <v>15.36174103160794</v>
      </c>
      <c r="X72">
        <v>65.143574539658374</v>
      </c>
      <c r="Y72">
        <v>0</v>
      </c>
      <c r="Z72">
        <v>2.8943500012523482</v>
      </c>
      <c r="AA72">
        <v>1.6746583243581716</v>
      </c>
      <c r="AB72">
        <v>0</v>
      </c>
      <c r="AC72">
        <v>4.3253839773533711</v>
      </c>
      <c r="AD72">
        <v>4.0724990983093301</v>
      </c>
      <c r="AE72">
        <v>0</v>
      </c>
      <c r="AF72">
        <v>5.686335168127739</v>
      </c>
      <c r="AG72">
        <v>29.03480276862868</v>
      </c>
      <c r="AH72">
        <v>16.904942250365266</v>
      </c>
      <c r="AI72">
        <v>0</v>
      </c>
      <c r="AJ72">
        <v>0</v>
      </c>
      <c r="AK72">
        <v>11.458113729284072</v>
      </c>
      <c r="AL72">
        <v>0</v>
      </c>
      <c r="AM72">
        <v>4.712272890836986</v>
      </c>
      <c r="AN72">
        <v>0</v>
      </c>
      <c r="AO72">
        <v>0</v>
      </c>
      <c r="AP72">
        <v>0.11314556543519098</v>
      </c>
      <c r="AQ72">
        <v>28.761960875808811</v>
      </c>
      <c r="AR72">
        <v>20.965026364433314</v>
      </c>
      <c r="AS72">
        <v>14.086819303694428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31.499039816075076</v>
      </c>
      <c r="BB72">
        <f t="shared" si="1"/>
        <v>722.06650602304251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256.9944242484483</v>
      </c>
      <c r="L73">
        <v>6.3243221720944014</v>
      </c>
      <c r="M73">
        <v>63.117490233866775</v>
      </c>
      <c r="N73">
        <v>51.512225458161055</v>
      </c>
      <c r="O73">
        <v>36.35107717098073</v>
      </c>
      <c r="P73">
        <v>14.581221079033746</v>
      </c>
      <c r="Q73">
        <v>9.1757984373618395</v>
      </c>
      <c r="R73">
        <v>18.434240066106536</v>
      </c>
      <c r="S73">
        <v>11.500487824052884</v>
      </c>
      <c r="T73">
        <v>0</v>
      </c>
      <c r="U73">
        <v>52.045101394735831</v>
      </c>
      <c r="V73">
        <v>8.4692196775966302</v>
      </c>
      <c r="W73">
        <v>15.36174103160794</v>
      </c>
      <c r="X73">
        <v>65.143574539658374</v>
      </c>
      <c r="Y73">
        <v>0</v>
      </c>
      <c r="Z73">
        <v>2.8943500012523482</v>
      </c>
      <c r="AA73">
        <v>6.1753023418910464</v>
      </c>
      <c r="AB73">
        <v>0</v>
      </c>
      <c r="AC73">
        <v>4.3253839773533711</v>
      </c>
      <c r="AD73">
        <v>4.0724990983093301</v>
      </c>
      <c r="AE73">
        <v>0</v>
      </c>
      <c r="AF73">
        <v>5.686335168127739</v>
      </c>
      <c r="AG73">
        <v>29.03480276862868</v>
      </c>
      <c r="AH73">
        <v>16.904942250365266</v>
      </c>
      <c r="AI73">
        <v>0</v>
      </c>
      <c r="AJ73">
        <v>0</v>
      </c>
      <c r="AK73">
        <v>11.458113729284072</v>
      </c>
      <c r="AL73">
        <v>0</v>
      </c>
      <c r="AM73">
        <v>4.712272890836986</v>
      </c>
      <c r="AN73">
        <v>0</v>
      </c>
      <c r="AO73">
        <v>0</v>
      </c>
      <c r="AP73">
        <v>0.11314556543519098</v>
      </c>
      <c r="AQ73">
        <v>28.761960875808811</v>
      </c>
      <c r="AR73">
        <v>20.965026364433314</v>
      </c>
      <c r="AS73">
        <v>14.086819303694428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31.692838486569407</v>
      </c>
      <c r="BB73">
        <f t="shared" si="1"/>
        <v>726.50903918255608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256.9944242484483</v>
      </c>
      <c r="L74">
        <v>6.3243221720944014</v>
      </c>
      <c r="M74">
        <v>63.117490233866775</v>
      </c>
      <c r="N74">
        <v>51.512225458161055</v>
      </c>
      <c r="O74">
        <v>36.35107717098073</v>
      </c>
      <c r="P74">
        <v>14.581221079033746</v>
      </c>
      <c r="Q74">
        <v>9.1757984373618395</v>
      </c>
      <c r="R74">
        <v>18.434240066106536</v>
      </c>
      <c r="S74">
        <v>11.500487824052884</v>
      </c>
      <c r="T74">
        <v>0</v>
      </c>
      <c r="U74">
        <v>52.045101394735831</v>
      </c>
      <c r="V74">
        <v>8.4692196775966302</v>
      </c>
      <c r="W74">
        <v>15.36174103160794</v>
      </c>
      <c r="X74">
        <v>65.143574539658374</v>
      </c>
      <c r="Y74">
        <v>0</v>
      </c>
      <c r="Z74">
        <v>2.8943500012523482</v>
      </c>
      <c r="AA74">
        <v>7.849960666249217</v>
      </c>
      <c r="AB74">
        <v>0</v>
      </c>
      <c r="AC74">
        <v>4.3253839773533711</v>
      </c>
      <c r="AD74">
        <v>4.0724990983093301</v>
      </c>
      <c r="AE74">
        <v>0</v>
      </c>
      <c r="AF74">
        <v>11.372670336255478</v>
      </c>
      <c r="AG74">
        <v>29.03480276862868</v>
      </c>
      <c r="AH74">
        <v>25.357413151116674</v>
      </c>
      <c r="AI74">
        <v>0</v>
      </c>
      <c r="AJ74">
        <v>0</v>
      </c>
      <c r="AK74">
        <v>11.458113729284072</v>
      </c>
      <c r="AL74">
        <v>0</v>
      </c>
      <c r="AM74">
        <v>7.0541290970569825</v>
      </c>
      <c r="AN74">
        <v>0</v>
      </c>
      <c r="AO74">
        <v>0</v>
      </c>
      <c r="AP74">
        <v>0.11314556543519098</v>
      </c>
      <c r="AQ74">
        <v>28.761960875808811</v>
      </c>
      <c r="AR74">
        <v>20.965026364433314</v>
      </c>
      <c r="AS74">
        <v>14.086819303694428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32.451730887626724</v>
      </c>
      <c r="BB74">
        <f t="shared" si="1"/>
        <v>743.90546738095611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256.9944242484483</v>
      </c>
      <c r="L75">
        <v>6.3243221720944014</v>
      </c>
      <c r="M75">
        <v>63.117490233866775</v>
      </c>
      <c r="N75">
        <v>51.512225458161055</v>
      </c>
      <c r="O75">
        <v>36.35107717098073</v>
      </c>
      <c r="P75">
        <v>14.445533266558844</v>
      </c>
      <c r="Q75">
        <v>9.1757984373618395</v>
      </c>
      <c r="R75">
        <v>18.434240066106536</v>
      </c>
      <c r="S75">
        <v>11.500487824052884</v>
      </c>
      <c r="T75">
        <v>0</v>
      </c>
      <c r="U75">
        <v>52.045101394735831</v>
      </c>
      <c r="V75">
        <v>8.4692196775966302</v>
      </c>
      <c r="W75">
        <v>15.36174103160794</v>
      </c>
      <c r="X75">
        <v>65.143574539658374</v>
      </c>
      <c r="Y75">
        <v>0</v>
      </c>
      <c r="Z75">
        <v>2.8943500012523482</v>
      </c>
      <c r="AA75">
        <v>11.164388829054477</v>
      </c>
      <c r="AB75">
        <v>1.7888150604257982</v>
      </c>
      <c r="AC75">
        <v>5.9758596721978714</v>
      </c>
      <c r="AD75">
        <v>5.9021726841995408</v>
      </c>
      <c r="AE75">
        <v>0</v>
      </c>
      <c r="AF75">
        <v>17.336387828637029</v>
      </c>
      <c r="AG75">
        <v>29.03480276862868</v>
      </c>
      <c r="AH75">
        <v>33.809884500730533</v>
      </c>
      <c r="AI75">
        <v>0</v>
      </c>
      <c r="AJ75">
        <v>0</v>
      </c>
      <c r="AK75">
        <v>11.458113729284072</v>
      </c>
      <c r="AL75">
        <v>0</v>
      </c>
      <c r="AM75">
        <v>7.0541290970569825</v>
      </c>
      <c r="AN75">
        <v>0</v>
      </c>
      <c r="AO75">
        <v>0</v>
      </c>
      <c r="AP75">
        <v>0.11314556543519098</v>
      </c>
      <c r="AQ75">
        <v>26.755312083907327</v>
      </c>
      <c r="AR75">
        <v>20.965026364433314</v>
      </c>
      <c r="AS75">
        <v>14.086819303694428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33.323563717824953</v>
      </c>
      <c r="BB75">
        <f t="shared" si="1"/>
        <v>763.89087929234267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256.9944242484483</v>
      </c>
      <c r="L76">
        <v>6.3243221720944014</v>
      </c>
      <c r="M76">
        <v>63.117490233866775</v>
      </c>
      <c r="N76">
        <v>51.512225458161055</v>
      </c>
      <c r="O76">
        <v>36.35107717098073</v>
      </c>
      <c r="P76">
        <v>14.445533266558844</v>
      </c>
      <c r="Q76">
        <v>9.1757984373618395</v>
      </c>
      <c r="R76">
        <v>18.434240066106536</v>
      </c>
      <c r="S76">
        <v>11.500487824052884</v>
      </c>
      <c r="T76">
        <v>0</v>
      </c>
      <c r="U76">
        <v>52.045101394735831</v>
      </c>
      <c r="V76">
        <v>8.4692196775966302</v>
      </c>
      <c r="W76">
        <v>15.36174103160794</v>
      </c>
      <c r="X76">
        <v>65.143574539658374</v>
      </c>
      <c r="Y76">
        <v>0</v>
      </c>
      <c r="Z76">
        <v>5.7887004608641206</v>
      </c>
      <c r="AA76">
        <v>12.409218311834691</v>
      </c>
      <c r="AB76">
        <v>11.782329262680022</v>
      </c>
      <c r="AC76">
        <v>8.6593047250052173</v>
      </c>
      <c r="AD76">
        <v>12.217497743164266</v>
      </c>
      <c r="AE76">
        <v>0</v>
      </c>
      <c r="AF76">
        <v>24.964399266541434</v>
      </c>
      <c r="AG76">
        <v>29.03480276862868</v>
      </c>
      <c r="AH76">
        <v>41.755207264141099</v>
      </c>
      <c r="AI76">
        <v>0</v>
      </c>
      <c r="AJ76">
        <v>0</v>
      </c>
      <c r="AK76">
        <v>11.458113729284072</v>
      </c>
      <c r="AL76">
        <v>0</v>
      </c>
      <c r="AM76">
        <v>7.0541290970569825</v>
      </c>
      <c r="AN76">
        <v>0</v>
      </c>
      <c r="AO76">
        <v>0</v>
      </c>
      <c r="AP76">
        <v>0</v>
      </c>
      <c r="AQ76">
        <v>28.761960875808811</v>
      </c>
      <c r="AR76">
        <v>20.965026364433314</v>
      </c>
      <c r="AS76">
        <v>14.086819303694428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35.020572728224501</v>
      </c>
      <c r="BB76">
        <f t="shared" si="1"/>
        <v>802.79217196614275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256.9944242484483</v>
      </c>
      <c r="L77">
        <v>6.3243221720944014</v>
      </c>
      <c r="M77">
        <v>63.117490233866775</v>
      </c>
      <c r="N77">
        <v>51.512225458161055</v>
      </c>
      <c r="O77">
        <v>36.35107717098073</v>
      </c>
      <c r="P77">
        <v>14.445533266558844</v>
      </c>
      <c r="Q77">
        <v>9.1757984373618395</v>
      </c>
      <c r="R77">
        <v>18.434240066106536</v>
      </c>
      <c r="S77">
        <v>11.500487824052884</v>
      </c>
      <c r="T77">
        <v>0</v>
      </c>
      <c r="U77">
        <v>52.045101394735831</v>
      </c>
      <c r="V77">
        <v>8.4692196775966302</v>
      </c>
      <c r="W77">
        <v>15.36174103160794</v>
      </c>
      <c r="X77">
        <v>65.143574539658374</v>
      </c>
      <c r="Y77">
        <v>0</v>
      </c>
      <c r="Z77">
        <v>5.7887004608641206</v>
      </c>
      <c r="AA77">
        <v>12.409218311834691</v>
      </c>
      <c r="AB77">
        <v>11.782329262680022</v>
      </c>
      <c r="AC77">
        <v>8.6593047250052173</v>
      </c>
      <c r="AD77">
        <v>12.217497743164266</v>
      </c>
      <c r="AE77">
        <v>0</v>
      </c>
      <c r="AF77">
        <v>24.964399266541434</v>
      </c>
      <c r="AG77">
        <v>29.03480276862868</v>
      </c>
      <c r="AH77">
        <v>52.194008967960755</v>
      </c>
      <c r="AI77">
        <v>0</v>
      </c>
      <c r="AJ77">
        <v>0</v>
      </c>
      <c r="AK77">
        <v>11.458113729284072</v>
      </c>
      <c r="AL77">
        <v>0</v>
      </c>
      <c r="AM77">
        <v>7.0541290970569825</v>
      </c>
      <c r="AN77">
        <v>0</v>
      </c>
      <c r="AO77">
        <v>0</v>
      </c>
      <c r="AP77">
        <v>0</v>
      </c>
      <c r="AQ77">
        <v>28.761960875808811</v>
      </c>
      <c r="AR77">
        <v>20.965026364433314</v>
      </c>
      <c r="AS77">
        <v>14.086819303694428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35.456914639444157</v>
      </c>
      <c r="BB77">
        <f t="shared" si="1"/>
        <v>812.79463175874275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256.9944242484483</v>
      </c>
      <c r="L78">
        <v>6.3243221720944014</v>
      </c>
      <c r="M78">
        <v>63.117490233866775</v>
      </c>
      <c r="N78">
        <v>51.512225458161055</v>
      </c>
      <c r="O78">
        <v>36.35107717098073</v>
      </c>
      <c r="P78">
        <v>14.445533266558844</v>
      </c>
      <c r="Q78">
        <v>9.1757984373618395</v>
      </c>
      <c r="R78">
        <v>18.434240066106536</v>
      </c>
      <c r="S78">
        <v>11.500487824052884</v>
      </c>
      <c r="T78">
        <v>0</v>
      </c>
      <c r="U78">
        <v>52.045101394735831</v>
      </c>
      <c r="V78">
        <v>8.4692196775966302</v>
      </c>
      <c r="W78">
        <v>15.36174103160794</v>
      </c>
      <c r="X78">
        <v>65.143574539658374</v>
      </c>
      <c r="Y78">
        <v>0</v>
      </c>
      <c r="Z78">
        <v>5.7887004608641206</v>
      </c>
      <c r="AA78">
        <v>12.409218311834691</v>
      </c>
      <c r="AB78">
        <v>11.782329262680022</v>
      </c>
      <c r="AC78">
        <v>8.6593047250052173</v>
      </c>
      <c r="AD78">
        <v>12.217497743164266</v>
      </c>
      <c r="AE78">
        <v>0</v>
      </c>
      <c r="AF78">
        <v>24.964399266541434</v>
      </c>
      <c r="AG78">
        <v>29.03480276862868</v>
      </c>
      <c r="AH78">
        <v>52.194008967960755</v>
      </c>
      <c r="AI78">
        <v>0</v>
      </c>
      <c r="AJ78">
        <v>0</v>
      </c>
      <c r="AK78">
        <v>11.458113729284072</v>
      </c>
      <c r="AL78">
        <v>0</v>
      </c>
      <c r="AM78">
        <v>7.0541290970569825</v>
      </c>
      <c r="AN78">
        <v>0</v>
      </c>
      <c r="AO78">
        <v>0</v>
      </c>
      <c r="AP78">
        <v>0</v>
      </c>
      <c r="AQ78">
        <v>28.761960875808811</v>
      </c>
      <c r="AR78">
        <v>20.965026364433314</v>
      </c>
      <c r="AS78">
        <v>14.086819303694428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35.456914639444157</v>
      </c>
      <c r="BB78">
        <f t="shared" si="1"/>
        <v>812.79463175874275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256.9944242484483</v>
      </c>
      <c r="L79">
        <v>6.3243221720944014</v>
      </c>
      <c r="M79">
        <v>63.117490233866775</v>
      </c>
      <c r="N79">
        <v>51.512225458161055</v>
      </c>
      <c r="O79">
        <v>36.35107717098073</v>
      </c>
      <c r="P79">
        <v>14.445533266558844</v>
      </c>
      <c r="Q79">
        <v>9.1757984373618395</v>
      </c>
      <c r="R79">
        <v>18.434240066106536</v>
      </c>
      <c r="S79">
        <v>11.500487824052884</v>
      </c>
      <c r="T79">
        <v>0</v>
      </c>
      <c r="U79">
        <v>52.045101394735831</v>
      </c>
      <c r="V79">
        <v>8.4692196775966302</v>
      </c>
      <c r="W79">
        <v>15.36174103160794</v>
      </c>
      <c r="X79">
        <v>65.143574539658374</v>
      </c>
      <c r="Y79">
        <v>0</v>
      </c>
      <c r="Z79">
        <v>5.7887004608641206</v>
      </c>
      <c r="AA79">
        <v>12.409218311834691</v>
      </c>
      <c r="AB79">
        <v>11.782329262680022</v>
      </c>
      <c r="AC79">
        <v>8.6593047250052173</v>
      </c>
      <c r="AD79">
        <v>12.217497743164266</v>
      </c>
      <c r="AE79">
        <v>0</v>
      </c>
      <c r="AF79">
        <v>24.964399266541434</v>
      </c>
      <c r="AG79">
        <v>29.03480276862868</v>
      </c>
      <c r="AH79">
        <v>52.194008967960755</v>
      </c>
      <c r="AI79">
        <v>0</v>
      </c>
      <c r="AJ79">
        <v>0</v>
      </c>
      <c r="AK79">
        <v>11.458113729284072</v>
      </c>
      <c r="AL79">
        <v>0</v>
      </c>
      <c r="AM79">
        <v>7.0541290970569825</v>
      </c>
      <c r="AN79">
        <v>0</v>
      </c>
      <c r="AO79">
        <v>0</v>
      </c>
      <c r="AP79">
        <v>0.79201804132748888</v>
      </c>
      <c r="AQ79">
        <v>28.761960875808811</v>
      </c>
      <c r="AR79">
        <v>20.965026364433314</v>
      </c>
      <c r="AS79">
        <v>14.086819303694428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35.490020993571655</v>
      </c>
      <c r="BB79">
        <f t="shared" si="1"/>
        <v>813.55354344594275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256.9944242484483</v>
      </c>
      <c r="L80">
        <v>6.3243221720944014</v>
      </c>
      <c r="M80">
        <v>63.117490233866775</v>
      </c>
      <c r="N80">
        <v>51.512225458161055</v>
      </c>
      <c r="O80">
        <v>36.35107717098073</v>
      </c>
      <c r="P80">
        <v>14.445533266558844</v>
      </c>
      <c r="Q80">
        <v>9.1757984373618395</v>
      </c>
      <c r="R80">
        <v>18.434240066106536</v>
      </c>
      <c r="S80">
        <v>11.500487824052884</v>
      </c>
      <c r="T80">
        <v>0</v>
      </c>
      <c r="U80">
        <v>52.045101394735831</v>
      </c>
      <c r="V80">
        <v>8.4692196775966302</v>
      </c>
      <c r="W80">
        <v>15.36174103160794</v>
      </c>
      <c r="X80">
        <v>65.143574539658374</v>
      </c>
      <c r="Y80">
        <v>0</v>
      </c>
      <c r="Z80">
        <v>5.7887004608641206</v>
      </c>
      <c r="AA80">
        <v>12.385494086412022</v>
      </c>
      <c r="AB80">
        <v>11.782329262680022</v>
      </c>
      <c r="AC80">
        <v>8.6593047250052173</v>
      </c>
      <c r="AD80">
        <v>8.144998644854935</v>
      </c>
      <c r="AE80">
        <v>0</v>
      </c>
      <c r="AF80">
        <v>24.964399266541434</v>
      </c>
      <c r="AG80">
        <v>29.03480276862868</v>
      </c>
      <c r="AH80">
        <v>52.194008967960755</v>
      </c>
      <c r="AI80">
        <v>0</v>
      </c>
      <c r="AJ80">
        <v>0</v>
      </c>
      <c r="AK80">
        <v>11.458113729284072</v>
      </c>
      <c r="AL80">
        <v>0</v>
      </c>
      <c r="AM80">
        <v>7.0541290970569825</v>
      </c>
      <c r="AN80">
        <v>0</v>
      </c>
      <c r="AO80">
        <v>0</v>
      </c>
      <c r="AP80">
        <v>0.79201804132748888</v>
      </c>
      <c r="AQ80">
        <v>28.761960875808811</v>
      </c>
      <c r="AR80">
        <v>20.965026364433314</v>
      </c>
      <c r="AS80">
        <v>14.086819303694428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35.31879885863966</v>
      </c>
      <c r="BB80">
        <f t="shared" si="1"/>
        <v>809.62854225714273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256.9944242484483</v>
      </c>
      <c r="L81">
        <v>6.3243221720944014</v>
      </c>
      <c r="M81">
        <v>63.117490233866775</v>
      </c>
      <c r="N81">
        <v>51.512225458161055</v>
      </c>
      <c r="O81">
        <v>36.35107717098073</v>
      </c>
      <c r="P81">
        <v>14.445533266558844</v>
      </c>
      <c r="Q81">
        <v>9.1757984373618395</v>
      </c>
      <c r="R81">
        <v>18.434240066106536</v>
      </c>
      <c r="S81">
        <v>11.500487824052884</v>
      </c>
      <c r="T81">
        <v>0</v>
      </c>
      <c r="U81">
        <v>52.045101394735831</v>
      </c>
      <c r="V81">
        <v>8.4692196775966302</v>
      </c>
      <c r="W81">
        <v>15.36174103160794</v>
      </c>
      <c r="X81">
        <v>65.143574539658374</v>
      </c>
      <c r="Y81">
        <v>0</v>
      </c>
      <c r="Z81">
        <v>2.8943500012523482</v>
      </c>
      <c r="AA81">
        <v>6.1753023418910464</v>
      </c>
      <c r="AB81">
        <v>11.74655325579211</v>
      </c>
      <c r="AC81">
        <v>8.6593047250052173</v>
      </c>
      <c r="AD81">
        <v>4.0724990983093301</v>
      </c>
      <c r="AE81">
        <v>0</v>
      </c>
      <c r="AF81">
        <v>17.752461669171364</v>
      </c>
      <c r="AG81">
        <v>29.03480276862868</v>
      </c>
      <c r="AH81">
        <v>33.809884500730533</v>
      </c>
      <c r="AI81">
        <v>0</v>
      </c>
      <c r="AJ81">
        <v>0</v>
      </c>
      <c r="AK81">
        <v>11.458113729284072</v>
      </c>
      <c r="AL81">
        <v>0</v>
      </c>
      <c r="AM81">
        <v>4.712272890836986</v>
      </c>
      <c r="AN81">
        <v>0</v>
      </c>
      <c r="AO81">
        <v>0</v>
      </c>
      <c r="AP81">
        <v>0.79201804132748888</v>
      </c>
      <c r="AQ81">
        <v>19.17464081757462</v>
      </c>
      <c r="AR81">
        <v>20.965026364433314</v>
      </c>
      <c r="AS81">
        <v>14.086819303694428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33.19794811421891</v>
      </c>
      <c r="BB81">
        <f t="shared" si="1"/>
        <v>761.01133691494283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256.9944242484483</v>
      </c>
      <c r="L82">
        <v>6.3243221720944014</v>
      </c>
      <c r="M82">
        <v>63.117490233866775</v>
      </c>
      <c r="N82">
        <v>51.512225458161055</v>
      </c>
      <c r="O82">
        <v>36.35107717098073</v>
      </c>
      <c r="P82">
        <v>14.445533266558844</v>
      </c>
      <c r="Q82">
        <v>9.1757984373618395</v>
      </c>
      <c r="R82">
        <v>18.434240066106536</v>
      </c>
      <c r="S82">
        <v>11.500487824052884</v>
      </c>
      <c r="T82">
        <v>0</v>
      </c>
      <c r="U82">
        <v>52.045101394735831</v>
      </c>
      <c r="V82">
        <v>8.4692196775966302</v>
      </c>
      <c r="W82">
        <v>15.36174103160794</v>
      </c>
      <c r="X82">
        <v>65.143574539658374</v>
      </c>
      <c r="Y82">
        <v>0</v>
      </c>
      <c r="Z82">
        <v>2.8943500012523482</v>
      </c>
      <c r="AA82">
        <v>1.6746583243581716</v>
      </c>
      <c r="AB82">
        <v>11.74655325579211</v>
      </c>
      <c r="AC82">
        <v>4.3253839773533711</v>
      </c>
      <c r="AD82">
        <v>2.9510867903360474</v>
      </c>
      <c r="AE82">
        <v>0</v>
      </c>
      <c r="AF82">
        <v>17.752461669171364</v>
      </c>
      <c r="AG82">
        <v>29.03480276862868</v>
      </c>
      <c r="AH82">
        <v>25.357413151116674</v>
      </c>
      <c r="AI82">
        <v>0</v>
      </c>
      <c r="AJ82">
        <v>0</v>
      </c>
      <c r="AK82">
        <v>11.458113729284072</v>
      </c>
      <c r="AL82">
        <v>0</v>
      </c>
      <c r="AM82">
        <v>2.356136445418493</v>
      </c>
      <c r="AN82">
        <v>0</v>
      </c>
      <c r="AO82">
        <v>0</v>
      </c>
      <c r="AP82">
        <v>0.79201804132748888</v>
      </c>
      <c r="AQ82">
        <v>9.5873200582341891</v>
      </c>
      <c r="AR82">
        <v>20.965026364433314</v>
      </c>
      <c r="AS82">
        <v>14.086819303694428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31.929238458988117</v>
      </c>
      <c r="BB82">
        <f t="shared" si="1"/>
        <v>731.92814094264281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256.9944242484483</v>
      </c>
      <c r="L83">
        <v>6.3243955463149995</v>
      </c>
      <c r="M83">
        <v>63.117490233866775</v>
      </c>
      <c r="N83">
        <v>51.512225458161055</v>
      </c>
      <c r="O83">
        <v>36.35107717098073</v>
      </c>
      <c r="P83">
        <v>14.445533266558844</v>
      </c>
      <c r="Q83">
        <v>9.1757984373618395</v>
      </c>
      <c r="R83">
        <v>18.434240066106536</v>
      </c>
      <c r="S83">
        <v>11.500487824052884</v>
      </c>
      <c r="T83">
        <v>0</v>
      </c>
      <c r="U83">
        <v>52.045101394735831</v>
      </c>
      <c r="V83">
        <v>8.4750740498282777</v>
      </c>
      <c r="W83">
        <v>15.36174103160794</v>
      </c>
      <c r="X83">
        <v>65.143574539658374</v>
      </c>
      <c r="Y83">
        <v>0</v>
      </c>
      <c r="Z83">
        <v>2.8943500012523482</v>
      </c>
      <c r="AA83">
        <v>0</v>
      </c>
      <c r="AB83">
        <v>11.74655325579211</v>
      </c>
      <c r="AC83">
        <v>4.3253839773533711</v>
      </c>
      <c r="AD83">
        <v>0</v>
      </c>
      <c r="AE83">
        <v>0</v>
      </c>
      <c r="AF83">
        <v>17.752461669171364</v>
      </c>
      <c r="AG83">
        <v>29.03480276862868</v>
      </c>
      <c r="AH83">
        <v>16.904942250365266</v>
      </c>
      <c r="AI83">
        <v>0</v>
      </c>
      <c r="AJ83">
        <v>0</v>
      </c>
      <c r="AK83">
        <v>11.458113729284072</v>
      </c>
      <c r="AL83">
        <v>0</v>
      </c>
      <c r="AM83">
        <v>2.356136445418493</v>
      </c>
      <c r="AN83">
        <v>0</v>
      </c>
      <c r="AO83">
        <v>0</v>
      </c>
      <c r="AP83">
        <v>0.79201804132748888</v>
      </c>
      <c r="AQ83">
        <v>0</v>
      </c>
      <c r="AR83">
        <v>20.965026364433314</v>
      </c>
      <c r="AS83">
        <v>14.086819303694428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30.982066830910014</v>
      </c>
      <c r="BB83">
        <f t="shared" si="1"/>
        <v>710.21570424349352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256.9944242484483</v>
      </c>
      <c r="L84">
        <v>6.3243955463149995</v>
      </c>
      <c r="M84">
        <v>63.117490233866775</v>
      </c>
      <c r="N84">
        <v>51.512225458161055</v>
      </c>
      <c r="O84">
        <v>36.35107717098073</v>
      </c>
      <c r="P84">
        <v>14.445533266558844</v>
      </c>
      <c r="Q84">
        <v>9.1757984373618395</v>
      </c>
      <c r="R84">
        <v>18.434240066106536</v>
      </c>
      <c r="S84">
        <v>11.500487824052884</v>
      </c>
      <c r="T84">
        <v>0</v>
      </c>
      <c r="U84">
        <v>52.045101394735831</v>
      </c>
      <c r="V84">
        <v>8.4750740498282777</v>
      </c>
      <c r="W84">
        <v>15.36174103160794</v>
      </c>
      <c r="X84">
        <v>65.143574539658374</v>
      </c>
      <c r="Y84">
        <v>0</v>
      </c>
      <c r="Z84">
        <v>2.8943500012523482</v>
      </c>
      <c r="AA84">
        <v>0</v>
      </c>
      <c r="AB84">
        <v>5.8434630658526396</v>
      </c>
      <c r="AC84">
        <v>4.3253839773533711</v>
      </c>
      <c r="AD84">
        <v>0</v>
      </c>
      <c r="AE84">
        <v>0</v>
      </c>
      <c r="AF84">
        <v>17.752461669171364</v>
      </c>
      <c r="AG84">
        <v>29.03480276862868</v>
      </c>
      <c r="AH84">
        <v>13.354904391254435</v>
      </c>
      <c r="AI84">
        <v>0</v>
      </c>
      <c r="AJ84">
        <v>0</v>
      </c>
      <c r="AK84">
        <v>11.458113729284072</v>
      </c>
      <c r="AL84">
        <v>0</v>
      </c>
      <c r="AM84">
        <v>2.356136445418493</v>
      </c>
      <c r="AN84">
        <v>0</v>
      </c>
      <c r="AO84">
        <v>0</v>
      </c>
      <c r="AP84">
        <v>0.79201804132748888</v>
      </c>
      <c r="AQ84">
        <v>0</v>
      </c>
      <c r="AR84">
        <v>20.965026364433314</v>
      </c>
      <c r="AS84">
        <v>14.086819303694428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30.586926078459712</v>
      </c>
      <c r="BB84">
        <f t="shared" si="1"/>
        <v>701.15771694689352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256.9944242484483</v>
      </c>
      <c r="L85">
        <v>6.3243109633941543</v>
      </c>
      <c r="M85">
        <v>63.117490233866775</v>
      </c>
      <c r="N85">
        <v>51.512225458161055</v>
      </c>
      <c r="O85">
        <v>36.35107717098073</v>
      </c>
      <c r="P85">
        <v>14.445533266558844</v>
      </c>
      <c r="Q85">
        <v>9.1757984373618395</v>
      </c>
      <c r="R85">
        <v>18.434240066106536</v>
      </c>
      <c r="S85">
        <v>11.500487824052884</v>
      </c>
      <c r="T85">
        <v>0</v>
      </c>
      <c r="U85">
        <v>52.045101394735831</v>
      </c>
      <c r="V85">
        <v>8.4750740498282777</v>
      </c>
      <c r="W85">
        <v>15.36174103160794</v>
      </c>
      <c r="X85">
        <v>65.143574539658374</v>
      </c>
      <c r="Y85">
        <v>0</v>
      </c>
      <c r="Z85">
        <v>2.8943500012523482</v>
      </c>
      <c r="AA85">
        <v>0</v>
      </c>
      <c r="AB85">
        <v>5.8434630658526396</v>
      </c>
      <c r="AC85">
        <v>4.3253839773533711</v>
      </c>
      <c r="AD85">
        <v>0</v>
      </c>
      <c r="AE85">
        <v>0</v>
      </c>
      <c r="AF85">
        <v>17.752461669171364</v>
      </c>
      <c r="AG85">
        <v>29.03480276862868</v>
      </c>
      <c r="AH85">
        <v>8.4524709007514058</v>
      </c>
      <c r="AI85">
        <v>0</v>
      </c>
      <c r="AJ85">
        <v>0</v>
      </c>
      <c r="AK85">
        <v>11.458113729284072</v>
      </c>
      <c r="AL85">
        <v>0</v>
      </c>
      <c r="AM85">
        <v>2.356136445418493</v>
      </c>
      <c r="AN85">
        <v>0</v>
      </c>
      <c r="AO85">
        <v>0</v>
      </c>
      <c r="AP85">
        <v>0</v>
      </c>
      <c r="AQ85">
        <v>0</v>
      </c>
      <c r="AR85">
        <v>19.502350106449594</v>
      </c>
      <c r="AS85">
        <v>14.086819303694428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30.287754601279389</v>
      </c>
      <c r="BB85">
        <f t="shared" si="1"/>
        <v>694.29967605133868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256.9944242484483</v>
      </c>
      <c r="L86">
        <v>6.3243109633941543</v>
      </c>
      <c r="M86">
        <v>63.117490233866775</v>
      </c>
      <c r="N86">
        <v>51.512225458161055</v>
      </c>
      <c r="O86">
        <v>36.35107717098073</v>
      </c>
      <c r="P86">
        <v>14.445533266558844</v>
      </c>
      <c r="Q86">
        <v>9.1757984373618395</v>
      </c>
      <c r="R86">
        <v>18.434240066106536</v>
      </c>
      <c r="S86">
        <v>11.500487824052884</v>
      </c>
      <c r="T86">
        <v>0</v>
      </c>
      <c r="U86">
        <v>52.045101394735831</v>
      </c>
      <c r="V86">
        <v>8.4750740498282777</v>
      </c>
      <c r="W86">
        <v>15.36174103160794</v>
      </c>
      <c r="X86">
        <v>65.143574539658374</v>
      </c>
      <c r="Y86">
        <v>0</v>
      </c>
      <c r="Z86">
        <v>2.8943500012523482</v>
      </c>
      <c r="AA86">
        <v>0</v>
      </c>
      <c r="AB86">
        <v>5.8434630658526396</v>
      </c>
      <c r="AC86">
        <v>4.3253839773533711</v>
      </c>
      <c r="AD86">
        <v>0</v>
      </c>
      <c r="AE86">
        <v>0</v>
      </c>
      <c r="AF86">
        <v>17.752461669171364</v>
      </c>
      <c r="AG86">
        <v>29.03480276862868</v>
      </c>
      <c r="AH86">
        <v>0</v>
      </c>
      <c r="AI86">
        <v>0</v>
      </c>
      <c r="AJ86">
        <v>0</v>
      </c>
      <c r="AK86">
        <v>11.458113729284072</v>
      </c>
      <c r="AL86">
        <v>0</v>
      </c>
      <c r="AM86">
        <v>2.356136445418493</v>
      </c>
      <c r="AN86">
        <v>0</v>
      </c>
      <c r="AO86">
        <v>0</v>
      </c>
      <c r="AP86">
        <v>0</v>
      </c>
      <c r="AQ86">
        <v>0</v>
      </c>
      <c r="AR86">
        <v>19.502350106449594</v>
      </c>
      <c r="AS86">
        <v>14.086819303694428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29.934441317627979</v>
      </c>
      <c r="BB86">
        <f t="shared" si="1"/>
        <v>686.20051843423869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256.9944242484483</v>
      </c>
      <c r="L87">
        <v>6.3243109633941543</v>
      </c>
      <c r="M87">
        <v>63.117490233866775</v>
      </c>
      <c r="N87">
        <v>51.512225458161055</v>
      </c>
      <c r="O87">
        <v>36.35107717098073</v>
      </c>
      <c r="P87">
        <v>14.445533266558844</v>
      </c>
      <c r="Q87">
        <v>9.1757984373618395</v>
      </c>
      <c r="R87">
        <v>18.434240066106536</v>
      </c>
      <c r="S87">
        <v>11.500487824052884</v>
      </c>
      <c r="T87">
        <v>0</v>
      </c>
      <c r="U87">
        <v>52.045101394735831</v>
      </c>
      <c r="V87">
        <v>8.4750740498282777</v>
      </c>
      <c r="W87">
        <v>15.36174103160794</v>
      </c>
      <c r="X87">
        <v>65.143574539658374</v>
      </c>
      <c r="Y87">
        <v>0</v>
      </c>
      <c r="Z87">
        <v>2.8943500012523482</v>
      </c>
      <c r="AA87">
        <v>0</v>
      </c>
      <c r="AB87">
        <v>5.8434630658526396</v>
      </c>
      <c r="AC87">
        <v>4.3253839773533711</v>
      </c>
      <c r="AD87">
        <v>0</v>
      </c>
      <c r="AE87">
        <v>0</v>
      </c>
      <c r="AF87">
        <v>17.752461669171364</v>
      </c>
      <c r="AG87">
        <v>29.03480276862868</v>
      </c>
      <c r="AH87">
        <v>0</v>
      </c>
      <c r="AI87">
        <v>0</v>
      </c>
      <c r="AJ87">
        <v>0</v>
      </c>
      <c r="AK87">
        <v>11.458113729284072</v>
      </c>
      <c r="AL87">
        <v>0</v>
      </c>
      <c r="AM87">
        <v>2.356136445418493</v>
      </c>
      <c r="AN87">
        <v>0</v>
      </c>
      <c r="AO87">
        <v>0</v>
      </c>
      <c r="AP87">
        <v>0</v>
      </c>
      <c r="AQ87">
        <v>0</v>
      </c>
      <c r="AR87">
        <v>17.552115095804631</v>
      </c>
      <c r="AS87">
        <v>14.086819303694428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29.852921494183022</v>
      </c>
      <c r="BB87">
        <f t="shared" si="1"/>
        <v>684.33180324703858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256.9944242484483</v>
      </c>
      <c r="L88">
        <v>6.3243109633941543</v>
      </c>
      <c r="M88">
        <v>63.117490233866775</v>
      </c>
      <c r="N88">
        <v>51.512225458161055</v>
      </c>
      <c r="O88">
        <v>36.35107717098073</v>
      </c>
      <c r="P88">
        <v>14.445533266558844</v>
      </c>
      <c r="Q88">
        <v>9.1757984373618395</v>
      </c>
      <c r="R88">
        <v>18.434240066106536</v>
      </c>
      <c r="S88">
        <v>11.500487824052884</v>
      </c>
      <c r="T88">
        <v>0</v>
      </c>
      <c r="U88">
        <v>52.045101394735831</v>
      </c>
      <c r="V88">
        <v>8.4750740498282777</v>
      </c>
      <c r="W88">
        <v>15.36174103160794</v>
      </c>
      <c r="X88">
        <v>65.143574539658374</v>
      </c>
      <c r="Y88">
        <v>0</v>
      </c>
      <c r="Z88">
        <v>2.8943500012523482</v>
      </c>
      <c r="AA88">
        <v>0</v>
      </c>
      <c r="AB88">
        <v>5.8434630658526396</v>
      </c>
      <c r="AC88">
        <v>4.3253839773533711</v>
      </c>
      <c r="AD88">
        <v>0</v>
      </c>
      <c r="AE88">
        <v>0</v>
      </c>
      <c r="AF88">
        <v>17.752461669171364</v>
      </c>
      <c r="AG88">
        <v>29.03480276862868</v>
      </c>
      <c r="AH88">
        <v>0</v>
      </c>
      <c r="AI88">
        <v>0</v>
      </c>
      <c r="AJ88">
        <v>0</v>
      </c>
      <c r="AK88">
        <v>11.458113729284072</v>
      </c>
      <c r="AL88">
        <v>0</v>
      </c>
      <c r="AM88">
        <v>2.356136445418493</v>
      </c>
      <c r="AN88">
        <v>0</v>
      </c>
      <c r="AO88">
        <v>0</v>
      </c>
      <c r="AP88">
        <v>0</v>
      </c>
      <c r="AQ88">
        <v>0</v>
      </c>
      <c r="AR88">
        <v>17.552115095804631</v>
      </c>
      <c r="AS88">
        <v>14.086819303694428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29.852921494183022</v>
      </c>
      <c r="BB88">
        <f t="shared" si="1"/>
        <v>684.33180324703858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256.9944242484483</v>
      </c>
      <c r="L89">
        <v>6.3242993588205563</v>
      </c>
      <c r="M89">
        <v>63.117490233866775</v>
      </c>
      <c r="N89">
        <v>51.512225458161055</v>
      </c>
      <c r="O89">
        <v>36.35107717098073</v>
      </c>
      <c r="P89">
        <v>14.445533266558844</v>
      </c>
      <c r="Q89">
        <v>9.1757984373618395</v>
      </c>
      <c r="R89">
        <v>18.434240066106536</v>
      </c>
      <c r="S89">
        <v>11.500487824052884</v>
      </c>
      <c r="T89">
        <v>0</v>
      </c>
      <c r="U89">
        <v>52.045101394735831</v>
      </c>
      <c r="V89">
        <v>8.4750740498282777</v>
      </c>
      <c r="W89">
        <v>15.36174103160794</v>
      </c>
      <c r="X89">
        <v>65.143574539658374</v>
      </c>
      <c r="Y89">
        <v>0</v>
      </c>
      <c r="Z89">
        <v>2.8943500012523482</v>
      </c>
      <c r="AA89">
        <v>6.1753023418910464</v>
      </c>
      <c r="AB89">
        <v>5.8434630658526396</v>
      </c>
      <c r="AC89">
        <v>4.3253839773533711</v>
      </c>
      <c r="AD89">
        <v>0</v>
      </c>
      <c r="AE89">
        <v>0</v>
      </c>
      <c r="AF89">
        <v>17.752461669171364</v>
      </c>
      <c r="AG89">
        <v>29.03480276862868</v>
      </c>
      <c r="AH89">
        <v>0</v>
      </c>
      <c r="AI89">
        <v>0</v>
      </c>
      <c r="AJ89">
        <v>0</v>
      </c>
      <c r="AK89">
        <v>11.458113729284072</v>
      </c>
      <c r="AL89">
        <v>0</v>
      </c>
      <c r="AM89">
        <v>2.356136445418493</v>
      </c>
      <c r="AN89">
        <v>0</v>
      </c>
      <c r="AO89">
        <v>0</v>
      </c>
      <c r="AP89">
        <v>1.018308713838447</v>
      </c>
      <c r="AQ89">
        <v>0</v>
      </c>
      <c r="AR89">
        <v>16.576997590482154</v>
      </c>
      <c r="AS89">
        <v>14.086819303694428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30.112854039518858</v>
      </c>
      <c r="BB89">
        <f t="shared" si="1"/>
        <v>690.29035264753622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256.9944242484483</v>
      </c>
      <c r="L90">
        <v>6.3242993588205563</v>
      </c>
      <c r="M90">
        <v>63.117490233866775</v>
      </c>
      <c r="N90">
        <v>51.512225458161055</v>
      </c>
      <c r="O90">
        <v>36.35107717098073</v>
      </c>
      <c r="P90">
        <v>14.445533266558844</v>
      </c>
      <c r="Q90">
        <v>9.1757984373618395</v>
      </c>
      <c r="R90">
        <v>18.434240066106536</v>
      </c>
      <c r="S90">
        <v>11.500487824052884</v>
      </c>
      <c r="T90">
        <v>0</v>
      </c>
      <c r="U90">
        <v>52.045101394735831</v>
      </c>
      <c r="V90">
        <v>8.4750740498282777</v>
      </c>
      <c r="W90">
        <v>15.36174103160794</v>
      </c>
      <c r="X90">
        <v>65.143574539658374</v>
      </c>
      <c r="Y90">
        <v>0</v>
      </c>
      <c r="Z90">
        <v>2.8943500012523482</v>
      </c>
      <c r="AA90">
        <v>11.164388829054477</v>
      </c>
      <c r="AB90">
        <v>0</v>
      </c>
      <c r="AC90">
        <v>4.3253839773533711</v>
      </c>
      <c r="AD90">
        <v>0</v>
      </c>
      <c r="AE90">
        <v>0</v>
      </c>
      <c r="AF90">
        <v>17.752461669171364</v>
      </c>
      <c r="AG90">
        <v>29.03480276862868</v>
      </c>
      <c r="AH90">
        <v>0</v>
      </c>
      <c r="AI90">
        <v>0</v>
      </c>
      <c r="AJ90">
        <v>0</v>
      </c>
      <c r="AK90">
        <v>11.458113729284072</v>
      </c>
      <c r="AL90">
        <v>0</v>
      </c>
      <c r="AM90">
        <v>4.712272890836986</v>
      </c>
      <c r="AN90">
        <v>0</v>
      </c>
      <c r="AO90">
        <v>0</v>
      </c>
      <c r="AP90">
        <v>1.018308713838447</v>
      </c>
      <c r="AQ90">
        <v>0</v>
      </c>
      <c r="AR90">
        <v>16.576997590482154</v>
      </c>
      <c r="AS90">
        <v>14.086819303694428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30.175627601948143</v>
      </c>
      <c r="BB90">
        <f t="shared" si="1"/>
        <v>691.7293389518361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256.98364537877154</v>
      </c>
      <c r="L91">
        <v>6.3242993588205563</v>
      </c>
      <c r="M91">
        <v>63.117490233866775</v>
      </c>
      <c r="N91">
        <v>51.512225458161055</v>
      </c>
      <c r="O91">
        <v>36.35107717098073</v>
      </c>
      <c r="P91">
        <v>14.445533266558844</v>
      </c>
      <c r="Q91">
        <v>9.1781598147891259</v>
      </c>
      <c r="R91">
        <v>18.434240066106536</v>
      </c>
      <c r="S91">
        <v>11.509017594739905</v>
      </c>
      <c r="T91">
        <v>0</v>
      </c>
      <c r="U91">
        <v>52.045101394735831</v>
      </c>
      <c r="V91">
        <v>8.4750740498282777</v>
      </c>
      <c r="W91">
        <v>15.36174103160794</v>
      </c>
      <c r="X91">
        <v>65.143574539658374</v>
      </c>
      <c r="Y91">
        <v>0</v>
      </c>
      <c r="Z91">
        <v>2.8943500012523482</v>
      </c>
      <c r="AA91">
        <v>12.409218311834691</v>
      </c>
      <c r="AB91">
        <v>0</v>
      </c>
      <c r="AC91">
        <v>4.3253839773533711</v>
      </c>
      <c r="AD91">
        <v>0</v>
      </c>
      <c r="AE91">
        <v>0</v>
      </c>
      <c r="AF91">
        <v>11.372670336255478</v>
      </c>
      <c r="AG91">
        <v>29.03480276862868</v>
      </c>
      <c r="AH91">
        <v>0</v>
      </c>
      <c r="AI91">
        <v>0</v>
      </c>
      <c r="AJ91">
        <v>0</v>
      </c>
      <c r="AK91">
        <v>11.458113729284072</v>
      </c>
      <c r="AL91">
        <v>0</v>
      </c>
      <c r="AM91">
        <v>4.712272890836986</v>
      </c>
      <c r="AN91">
        <v>0</v>
      </c>
      <c r="AO91">
        <v>0</v>
      </c>
      <c r="AP91">
        <v>1.018308713838447</v>
      </c>
      <c r="AQ91">
        <v>0</v>
      </c>
      <c r="AR91">
        <v>9.7511750532247969</v>
      </c>
      <c r="AS91">
        <v>14.086819303694428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29.675671507793822</v>
      </c>
      <c r="BB91">
        <f t="shared" si="1"/>
        <v>680.26862293703493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256.98364537877154</v>
      </c>
      <c r="L92">
        <v>6.3242993588205563</v>
      </c>
      <c r="M92">
        <v>63.117490233866775</v>
      </c>
      <c r="N92">
        <v>51.512225458161055</v>
      </c>
      <c r="O92">
        <v>36.35107717098073</v>
      </c>
      <c r="P92">
        <v>14.445533266558844</v>
      </c>
      <c r="Q92">
        <v>9.1781598147891259</v>
      </c>
      <c r="R92">
        <v>18.434240066106536</v>
      </c>
      <c r="S92">
        <v>11.501579454435749</v>
      </c>
      <c r="T92">
        <v>0</v>
      </c>
      <c r="U92">
        <v>52.045101394735831</v>
      </c>
      <c r="V92">
        <v>8.4750740498282777</v>
      </c>
      <c r="W92">
        <v>15.36174103160794</v>
      </c>
      <c r="X92">
        <v>65.143574539658374</v>
      </c>
      <c r="Y92">
        <v>0</v>
      </c>
      <c r="Z92">
        <v>2.8943500012523482</v>
      </c>
      <c r="AA92">
        <v>12.409218311834691</v>
      </c>
      <c r="AB92">
        <v>0</v>
      </c>
      <c r="AC92">
        <v>4.3253839773533711</v>
      </c>
      <c r="AD92">
        <v>0</v>
      </c>
      <c r="AE92">
        <v>0</v>
      </c>
      <c r="AF92">
        <v>11.372670336255478</v>
      </c>
      <c r="AG92">
        <v>29.03480276862868</v>
      </c>
      <c r="AH92">
        <v>0</v>
      </c>
      <c r="AI92">
        <v>0</v>
      </c>
      <c r="AJ92">
        <v>0</v>
      </c>
      <c r="AK92">
        <v>11.458113729284072</v>
      </c>
      <c r="AL92">
        <v>0</v>
      </c>
      <c r="AM92">
        <v>4.712272890836986</v>
      </c>
      <c r="AN92">
        <v>0</v>
      </c>
      <c r="AO92">
        <v>0</v>
      </c>
      <c r="AP92">
        <v>1.018308713838447</v>
      </c>
      <c r="AQ92">
        <v>0</v>
      </c>
      <c r="AR92">
        <v>9.7511750532247969</v>
      </c>
      <c r="AS92">
        <v>14.086819303694428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29.675360593529106</v>
      </c>
      <c r="BB92">
        <f t="shared" si="1"/>
        <v>680.2614957109954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256.98364537877154</v>
      </c>
      <c r="L93">
        <v>6.3242993588205563</v>
      </c>
      <c r="M93">
        <v>63.117490233866775</v>
      </c>
      <c r="N93">
        <v>51.512225458161055</v>
      </c>
      <c r="O93">
        <v>36.35107717098073</v>
      </c>
      <c r="P93">
        <v>14.445533266558844</v>
      </c>
      <c r="Q93">
        <v>9.1781598147891259</v>
      </c>
      <c r="R93">
        <v>18.434240066106536</v>
      </c>
      <c r="S93">
        <v>11.501579454435749</v>
      </c>
      <c r="T93">
        <v>0</v>
      </c>
      <c r="U93">
        <v>52.045101394735831</v>
      </c>
      <c r="V93">
        <v>5.919134423386728</v>
      </c>
      <c r="W93">
        <v>15.36174103160794</v>
      </c>
      <c r="X93">
        <v>65.143574539658374</v>
      </c>
      <c r="Y93">
        <v>0</v>
      </c>
      <c r="Z93">
        <v>2.8943500012523482</v>
      </c>
      <c r="AA93">
        <v>12.409218311834691</v>
      </c>
      <c r="AB93">
        <v>0</v>
      </c>
      <c r="AC93">
        <v>4.3253839773533711</v>
      </c>
      <c r="AD93">
        <v>0</v>
      </c>
      <c r="AE93">
        <v>0</v>
      </c>
      <c r="AF93">
        <v>11.372670336255478</v>
      </c>
      <c r="AG93">
        <v>29.03480276862868</v>
      </c>
      <c r="AH93">
        <v>0</v>
      </c>
      <c r="AI93">
        <v>0</v>
      </c>
      <c r="AJ93">
        <v>0</v>
      </c>
      <c r="AK93">
        <v>11.458113729284072</v>
      </c>
      <c r="AL93">
        <v>0</v>
      </c>
      <c r="AM93">
        <v>4.712272890836986</v>
      </c>
      <c r="AN93">
        <v>0</v>
      </c>
      <c r="AO93">
        <v>0</v>
      </c>
      <c r="AP93">
        <v>1.018308713838447</v>
      </c>
      <c r="AQ93">
        <v>0</v>
      </c>
      <c r="AR93">
        <v>20.965026364433314</v>
      </c>
      <c r="AS93">
        <v>13.069754118973073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29.994747977231018</v>
      </c>
      <c r="BB93">
        <f t="shared" si="1"/>
        <v>687.58295482733911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256.98364537877154</v>
      </c>
      <c r="L94">
        <v>6.3242993588205563</v>
      </c>
      <c r="M94">
        <v>63.117490233866775</v>
      </c>
      <c r="N94">
        <v>51.512225458161055</v>
      </c>
      <c r="O94">
        <v>36.35107717098073</v>
      </c>
      <c r="P94">
        <v>14.445533266558844</v>
      </c>
      <c r="Q94">
        <v>9.1781598147891259</v>
      </c>
      <c r="R94">
        <v>18.434240066106536</v>
      </c>
      <c r="S94">
        <v>11.501579454435749</v>
      </c>
      <c r="T94">
        <v>0</v>
      </c>
      <c r="U94">
        <v>52.045101394735831</v>
      </c>
      <c r="V94">
        <v>5.919134423386728</v>
      </c>
      <c r="W94">
        <v>15.36174103160794</v>
      </c>
      <c r="X94">
        <v>65.143574539658374</v>
      </c>
      <c r="Y94">
        <v>0</v>
      </c>
      <c r="Z94">
        <v>2.8943500012523482</v>
      </c>
      <c r="AA94">
        <v>6.1753023418910464</v>
      </c>
      <c r="AB94">
        <v>0</v>
      </c>
      <c r="AC94">
        <v>4.3253839773533711</v>
      </c>
      <c r="AD94">
        <v>0</v>
      </c>
      <c r="AE94">
        <v>0</v>
      </c>
      <c r="AF94">
        <v>11.372670336255478</v>
      </c>
      <c r="AG94">
        <v>29.03480276862868</v>
      </c>
      <c r="AH94">
        <v>0</v>
      </c>
      <c r="AI94">
        <v>0</v>
      </c>
      <c r="AJ94">
        <v>0</v>
      </c>
      <c r="AK94">
        <v>11.458113729284072</v>
      </c>
      <c r="AL94">
        <v>0</v>
      </c>
      <c r="AM94">
        <v>2.356136445418493</v>
      </c>
      <c r="AN94">
        <v>0</v>
      </c>
      <c r="AO94">
        <v>0</v>
      </c>
      <c r="AP94">
        <v>1.018308713838447</v>
      </c>
      <c r="AQ94">
        <v>0</v>
      </c>
      <c r="AR94">
        <v>20.965026364433314</v>
      </c>
      <c r="AS94">
        <v>13.069754118973073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29.635683786268878</v>
      </c>
      <c r="BB94">
        <f t="shared" si="1"/>
        <v>679.35196660293923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256.98364537877154</v>
      </c>
      <c r="L95">
        <v>6.3242993588205563</v>
      </c>
      <c r="M95">
        <v>63.117490233866775</v>
      </c>
      <c r="N95">
        <v>51.512225458161055</v>
      </c>
      <c r="O95">
        <v>36.35107717098073</v>
      </c>
      <c r="P95">
        <v>14.445533266558844</v>
      </c>
      <c r="Q95">
        <v>9.1781598147891259</v>
      </c>
      <c r="R95">
        <v>18.434240066106536</v>
      </c>
      <c r="S95">
        <v>11.501579454435749</v>
      </c>
      <c r="T95">
        <v>0</v>
      </c>
      <c r="U95">
        <v>52.045101394735831</v>
      </c>
      <c r="V95">
        <v>5.919134423386728</v>
      </c>
      <c r="W95">
        <v>15.36174103160794</v>
      </c>
      <c r="X95">
        <v>65.143574539658374</v>
      </c>
      <c r="Y95">
        <v>0</v>
      </c>
      <c r="Z95">
        <v>2.8943500012523482</v>
      </c>
      <c r="AA95">
        <v>4.2913121853475262</v>
      </c>
      <c r="AB95">
        <v>0</v>
      </c>
      <c r="AC95">
        <v>4.3253839773533711</v>
      </c>
      <c r="AD95">
        <v>0</v>
      </c>
      <c r="AE95">
        <v>0</v>
      </c>
      <c r="AF95">
        <v>11.372670336255478</v>
      </c>
      <c r="AG95">
        <v>29.03480276862868</v>
      </c>
      <c r="AH95">
        <v>0</v>
      </c>
      <c r="AI95">
        <v>0</v>
      </c>
      <c r="AJ95">
        <v>0</v>
      </c>
      <c r="AK95">
        <v>11.458113729284072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20.965026364433314</v>
      </c>
      <c r="AS95">
        <v>11.881594820288042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29.366216131383386</v>
      </c>
      <c r="BB95">
        <f t="shared" si="1"/>
        <v>673.17483964333917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256.98364537877154</v>
      </c>
      <c r="L96">
        <v>6.3242993588205563</v>
      </c>
      <c r="M96">
        <v>63.117490233866775</v>
      </c>
      <c r="N96">
        <v>51.512225458161055</v>
      </c>
      <c r="O96">
        <v>36.35107717098073</v>
      </c>
      <c r="P96">
        <v>14.445533266558844</v>
      </c>
      <c r="Q96">
        <v>9.1737084919553187</v>
      </c>
      <c r="R96">
        <v>18.434240066106536</v>
      </c>
      <c r="S96">
        <v>11.50918307708783</v>
      </c>
      <c r="T96">
        <v>0</v>
      </c>
      <c r="U96">
        <v>52.045101394735831</v>
      </c>
      <c r="V96">
        <v>5.919134423386728</v>
      </c>
      <c r="W96">
        <v>15.36174103160794</v>
      </c>
      <c r="X96">
        <v>65.143574539658374</v>
      </c>
      <c r="Y96">
        <v>0</v>
      </c>
      <c r="Z96">
        <v>2.8943500012523482</v>
      </c>
      <c r="AA96">
        <v>0</v>
      </c>
      <c r="AB96">
        <v>0</v>
      </c>
      <c r="AC96">
        <v>4.3253839773533711</v>
      </c>
      <c r="AD96">
        <v>0</v>
      </c>
      <c r="AE96">
        <v>0</v>
      </c>
      <c r="AF96">
        <v>11.372670336255478</v>
      </c>
      <c r="AG96">
        <v>29.03480276862868</v>
      </c>
      <c r="AH96">
        <v>0</v>
      </c>
      <c r="AI96">
        <v>0</v>
      </c>
      <c r="AJ96">
        <v>0</v>
      </c>
      <c r="AK96">
        <v>11.458113729284072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19.502350106449594</v>
      </c>
      <c r="AS96">
        <v>11.881594820288042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29.125831180584537</v>
      </c>
      <c r="BB96">
        <f t="shared" si="1"/>
        <v>667.66438845062498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256.98364537877154</v>
      </c>
      <c r="L97">
        <v>6.3242993588205563</v>
      </c>
      <c r="M97">
        <v>63.117490233866775</v>
      </c>
      <c r="N97">
        <v>51.512225458161055</v>
      </c>
      <c r="O97">
        <v>36.35107717098073</v>
      </c>
      <c r="P97">
        <v>14.445533266558844</v>
      </c>
      <c r="Q97">
        <v>9.1737084919553187</v>
      </c>
      <c r="R97">
        <v>18.434240066106536</v>
      </c>
      <c r="S97">
        <v>11.50918307708783</v>
      </c>
      <c r="T97">
        <v>0</v>
      </c>
      <c r="U97">
        <v>52.045101394735831</v>
      </c>
      <c r="V97">
        <v>5.919134423386728</v>
      </c>
      <c r="W97">
        <v>15.36174103160794</v>
      </c>
      <c r="X97">
        <v>65.143574539658374</v>
      </c>
      <c r="Y97">
        <v>0</v>
      </c>
      <c r="Z97">
        <v>2.8943500012523482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5.686335168127739</v>
      </c>
      <c r="AG97">
        <v>29.03480276862868</v>
      </c>
      <c r="AH97">
        <v>0</v>
      </c>
      <c r="AI97">
        <v>0</v>
      </c>
      <c r="AJ97">
        <v>0</v>
      </c>
      <c r="AK97">
        <v>11.458113729284072</v>
      </c>
      <c r="AL97">
        <v>0</v>
      </c>
      <c r="AM97">
        <v>0</v>
      </c>
      <c r="AN97">
        <v>0</v>
      </c>
      <c r="AO97">
        <v>0</v>
      </c>
      <c r="AP97">
        <v>1.018308713838447</v>
      </c>
      <c r="AQ97">
        <v>0</v>
      </c>
      <c r="AR97">
        <v>17.552115095804631</v>
      </c>
      <c r="AS97">
        <v>9.5052757645585473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28.56905666456742</v>
      </c>
      <c r="BB97">
        <f t="shared" si="1"/>
        <v>654.90119846862501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256.98364537877154</v>
      </c>
      <c r="L98">
        <v>6.3242993588205563</v>
      </c>
      <c r="M98">
        <v>63.117490233866775</v>
      </c>
      <c r="N98">
        <v>51.512225458161055</v>
      </c>
      <c r="O98">
        <v>36.35107717098073</v>
      </c>
      <c r="P98">
        <v>14.445533266558844</v>
      </c>
      <c r="Q98">
        <v>9.1737084919553187</v>
      </c>
      <c r="R98">
        <v>18.434240066106536</v>
      </c>
      <c r="S98">
        <v>11.50918307708783</v>
      </c>
      <c r="T98">
        <v>0</v>
      </c>
      <c r="U98">
        <v>52.045101394735831</v>
      </c>
      <c r="V98">
        <v>5.919134423386728</v>
      </c>
      <c r="W98">
        <v>15.36174103160794</v>
      </c>
      <c r="X98">
        <v>65.143574539658374</v>
      </c>
      <c r="Y98">
        <v>0</v>
      </c>
      <c r="Z98">
        <v>2.8943500012523482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5.686335168127739</v>
      </c>
      <c r="AG98">
        <v>29.03480276862868</v>
      </c>
      <c r="AH98">
        <v>0</v>
      </c>
      <c r="AI98">
        <v>0</v>
      </c>
      <c r="AJ98">
        <v>0</v>
      </c>
      <c r="AK98">
        <v>11.458113729284072</v>
      </c>
      <c r="AL98">
        <v>0</v>
      </c>
      <c r="AM98">
        <v>0</v>
      </c>
      <c r="AN98">
        <v>0</v>
      </c>
      <c r="AO98">
        <v>0</v>
      </c>
      <c r="AP98">
        <v>1.018308713838447</v>
      </c>
      <c r="AQ98">
        <v>0</v>
      </c>
      <c r="AR98">
        <v>17.552115095804631</v>
      </c>
      <c r="AS98">
        <v>9.5052757645585473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28.56905666456742</v>
      </c>
      <c r="BB98">
        <f t="shared" si="1"/>
        <v>654.90119846862501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6.1726287361883196</v>
      </c>
      <c r="L99">
        <f t="shared" si="2"/>
        <v>0.15178370057549123</v>
      </c>
      <c r="M99">
        <f t="shared" si="2"/>
        <v>1.5148406280878544</v>
      </c>
      <c r="N99">
        <f t="shared" si="2"/>
        <v>1.2362934109958659</v>
      </c>
      <c r="O99">
        <f t="shared" si="2"/>
        <v>0.87239038674719738</v>
      </c>
      <c r="P99">
        <f t="shared" si="2"/>
        <v>0.34681944301713724</v>
      </c>
      <c r="Q99">
        <f t="shared" si="2"/>
        <v>0.22254024133340386</v>
      </c>
      <c r="R99">
        <f t="shared" si="2"/>
        <v>0.44242425346281833</v>
      </c>
      <c r="S99">
        <f t="shared" si="2"/>
        <v>0.27603569825239915</v>
      </c>
      <c r="T99">
        <f t="shared" si="2"/>
        <v>0</v>
      </c>
      <c r="U99">
        <f t="shared" si="2"/>
        <v>1.2490824334736605</v>
      </c>
      <c r="V99">
        <f t="shared" si="2"/>
        <v>0.20813576083204549</v>
      </c>
      <c r="W99">
        <f t="shared" si="2"/>
        <v>0.36868215342949434</v>
      </c>
      <c r="X99">
        <f t="shared" si="2"/>
        <v>1.5634457889518014</v>
      </c>
      <c r="Y99">
        <f t="shared" si="2"/>
        <v>0</v>
      </c>
      <c r="Z99">
        <f t="shared" si="2"/>
        <v>7.598178998998123E-2</v>
      </c>
      <c r="AA99">
        <f t="shared" si="2"/>
        <v>6.9773243641202243E-2</v>
      </c>
      <c r="AB99">
        <f t="shared" si="2"/>
        <v>8.1668357775620939E-2</v>
      </c>
      <c r="AC99">
        <f t="shared" si="2"/>
        <v>6.026227344664474E-2</v>
      </c>
      <c r="AD99">
        <f t="shared" si="2"/>
        <v>4.5992681632227098E-2</v>
      </c>
      <c r="AE99">
        <f t="shared" si="2"/>
        <v>0</v>
      </c>
      <c r="AF99">
        <f t="shared" si="2"/>
        <v>0.21427775588520151</v>
      </c>
      <c r="AG99">
        <f t="shared" si="2"/>
        <v>0.69683526644708771</v>
      </c>
      <c r="AH99">
        <f t="shared" si="2"/>
        <v>0.28315778123481522</v>
      </c>
      <c r="AI99">
        <f t="shared" si="2"/>
        <v>1.1948095370538507E-2</v>
      </c>
      <c r="AJ99">
        <f t="shared" si="2"/>
        <v>0</v>
      </c>
      <c r="AK99">
        <f t="shared" si="2"/>
        <v>0.27499472950281756</v>
      </c>
      <c r="AL99">
        <f t="shared" si="2"/>
        <v>0</v>
      </c>
      <c r="AM99">
        <f t="shared" si="2"/>
        <v>0.1156999807239615</v>
      </c>
      <c r="AN99">
        <f t="shared" si="2"/>
        <v>0</v>
      </c>
      <c r="AO99">
        <f t="shared" si="2"/>
        <v>0</v>
      </c>
      <c r="AP99">
        <f t="shared" si="2"/>
        <v>1.1795411102066366E-2</v>
      </c>
      <c r="AQ99">
        <f t="shared" si="2"/>
        <v>0.38828647059648325</v>
      </c>
      <c r="AR99">
        <f t="shared" si="2"/>
        <v>0.48451151045710633</v>
      </c>
      <c r="AS99">
        <f t="shared" si="2"/>
        <v>0.33261337297307486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0.74290727668607881</v>
      </c>
      <c r="BB99">
        <f t="shared" si="1"/>
        <v>17.02999407944024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82.78829521586438</v>
      </c>
      <c r="L3">
        <v>43.800627320594394</v>
      </c>
      <c r="M3">
        <v>0</v>
      </c>
      <c r="N3">
        <v>29.784418852834616</v>
      </c>
      <c r="O3">
        <v>24.993609057019889</v>
      </c>
      <c r="P3">
        <v>36.237407952351198</v>
      </c>
      <c r="Q3">
        <v>5.5101634571507345</v>
      </c>
      <c r="R3">
        <v>10.658631762112222</v>
      </c>
      <c r="S3">
        <v>6.6483092575656118</v>
      </c>
      <c r="T3">
        <v>0</v>
      </c>
      <c r="U3">
        <v>277.33036383872269</v>
      </c>
      <c r="V3">
        <v>5.2998439579216035</v>
      </c>
      <c r="W3">
        <v>8.8818590853649138</v>
      </c>
      <c r="X3">
        <v>37.675152849754369</v>
      </c>
      <c r="Y3">
        <v>0</v>
      </c>
      <c r="Z3">
        <v>1.6738727238572322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6.6249312892924221</v>
      </c>
      <c r="AL3">
        <v>0</v>
      </c>
      <c r="AM3">
        <v>2.7250375850553121</v>
      </c>
      <c r="AN3">
        <v>0</v>
      </c>
      <c r="AO3">
        <v>0</v>
      </c>
      <c r="AP3">
        <v>6.5434821540388224E-2</v>
      </c>
      <c r="AQ3">
        <v>0</v>
      </c>
      <c r="AR3">
        <v>13.393434314339384</v>
      </c>
      <c r="AS3">
        <v>8.3144111354623238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25.180562627130371</v>
      </c>
      <c r="BB3">
        <f>SUM(B3:AZ3)-BA3</f>
        <v>577.22524184967335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82.78829521586438</v>
      </c>
      <c r="L4">
        <v>43.800627320594394</v>
      </c>
      <c r="M4">
        <v>0</v>
      </c>
      <c r="N4">
        <v>29.784418852834616</v>
      </c>
      <c r="O4">
        <v>24.993609057019889</v>
      </c>
      <c r="P4">
        <v>36.237407952351198</v>
      </c>
      <c r="Q4">
        <v>5.5101634571507345</v>
      </c>
      <c r="R4">
        <v>10.658631762112222</v>
      </c>
      <c r="S4">
        <v>6.6484051453312567</v>
      </c>
      <c r="T4">
        <v>0</v>
      </c>
      <c r="U4">
        <v>277.33036383872269</v>
      </c>
      <c r="V4">
        <v>5.2998439579216035</v>
      </c>
      <c r="W4">
        <v>8.8914424992730723</v>
      </c>
      <c r="X4">
        <v>37.675152849754369</v>
      </c>
      <c r="Y4">
        <v>0</v>
      </c>
      <c r="Z4">
        <v>1.6738727238572322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6.6249312892924221</v>
      </c>
      <c r="AL4">
        <v>0</v>
      </c>
      <c r="AM4">
        <v>2.7250375850553121</v>
      </c>
      <c r="AN4">
        <v>0</v>
      </c>
      <c r="AO4">
        <v>0</v>
      </c>
      <c r="AP4">
        <v>6.5434821540388224E-2</v>
      </c>
      <c r="AQ4">
        <v>0</v>
      </c>
      <c r="AR4">
        <v>13.393434314339384</v>
      </c>
      <c r="AS4">
        <v>8.3144111354623238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25.180967221940335</v>
      </c>
      <c r="BB4">
        <f t="shared" ref="BB4:BB67" si="0">SUM(B4:AZ4)-BA4</f>
        <v>577.23451655653719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82.78829521586438</v>
      </c>
      <c r="L5">
        <v>43.800627320594394</v>
      </c>
      <c r="M5">
        <v>0</v>
      </c>
      <c r="N5">
        <v>29.784418852834616</v>
      </c>
      <c r="O5">
        <v>24.993609057019889</v>
      </c>
      <c r="P5">
        <v>36.237407952351198</v>
      </c>
      <c r="Q5">
        <v>5.5101634571507345</v>
      </c>
      <c r="R5">
        <v>10.657764794907095</v>
      </c>
      <c r="S5">
        <v>6.6483092575656118</v>
      </c>
      <c r="T5">
        <v>0</v>
      </c>
      <c r="U5">
        <v>277.33036383872269</v>
      </c>
      <c r="V5">
        <v>5.2998439579216035</v>
      </c>
      <c r="W5">
        <v>8.8914424992730723</v>
      </c>
      <c r="X5">
        <v>37.675152849754369</v>
      </c>
      <c r="Y5">
        <v>0</v>
      </c>
      <c r="Z5">
        <v>1.6738727238572322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6.6249312892924221</v>
      </c>
      <c r="AL5">
        <v>0</v>
      </c>
      <c r="AM5">
        <v>2.7250375850553121</v>
      </c>
      <c r="AN5">
        <v>0</v>
      </c>
      <c r="AO5">
        <v>0</v>
      </c>
      <c r="AP5">
        <v>6.5434821540388224E-2</v>
      </c>
      <c r="AQ5">
        <v>0</v>
      </c>
      <c r="AR5">
        <v>13.393434314339384</v>
      </c>
      <c r="AS5">
        <v>8.3144111354623238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25.180926974602556</v>
      </c>
      <c r="BB5">
        <f t="shared" si="0"/>
        <v>577.23359394890429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82.78829521586438</v>
      </c>
      <c r="L6">
        <v>43.800627320594394</v>
      </c>
      <c r="M6">
        <v>0</v>
      </c>
      <c r="N6">
        <v>29.784418852834616</v>
      </c>
      <c r="O6">
        <v>24.993609057019889</v>
      </c>
      <c r="P6">
        <v>36.237407952351198</v>
      </c>
      <c r="Q6">
        <v>5.5101634571507345</v>
      </c>
      <c r="R6">
        <v>10.657764794907095</v>
      </c>
      <c r="S6">
        <v>6.6483092575656118</v>
      </c>
      <c r="T6">
        <v>0</v>
      </c>
      <c r="U6">
        <v>277.33036383872269</v>
      </c>
      <c r="V6">
        <v>5.2998439579216035</v>
      </c>
      <c r="W6">
        <v>8.8914424992730723</v>
      </c>
      <c r="X6">
        <v>37.675152849754369</v>
      </c>
      <c r="Y6">
        <v>0</v>
      </c>
      <c r="Z6">
        <v>1.6738727238572322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6.6249312892924221</v>
      </c>
      <c r="AL6">
        <v>0</v>
      </c>
      <c r="AM6">
        <v>2.7250375850553121</v>
      </c>
      <c r="AN6">
        <v>0</v>
      </c>
      <c r="AO6">
        <v>0</v>
      </c>
      <c r="AP6">
        <v>6.5434821540388224E-2</v>
      </c>
      <c r="AQ6">
        <v>0</v>
      </c>
      <c r="AR6">
        <v>13.393434314339384</v>
      </c>
      <c r="AS6">
        <v>8.3144111354623238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25.180926974602556</v>
      </c>
      <c r="BB6">
        <f t="shared" si="0"/>
        <v>577.23359394890429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82.78829521586438</v>
      </c>
      <c r="L7">
        <v>43.800627320594394</v>
      </c>
      <c r="M7">
        <v>0</v>
      </c>
      <c r="N7">
        <v>29.784418852834616</v>
      </c>
      <c r="O7">
        <v>24.993609057019889</v>
      </c>
      <c r="P7">
        <v>36.237407952351198</v>
      </c>
      <c r="Q7">
        <v>5.5100675341444196</v>
      </c>
      <c r="R7">
        <v>10.657572655845676</v>
      </c>
      <c r="S7">
        <v>6.6482134453914252</v>
      </c>
      <c r="T7">
        <v>0</v>
      </c>
      <c r="U7">
        <v>277.33036383872269</v>
      </c>
      <c r="V7">
        <v>5.2998439579216035</v>
      </c>
      <c r="W7">
        <v>8.8914424992730723</v>
      </c>
      <c r="X7">
        <v>37.675152849754369</v>
      </c>
      <c r="Y7">
        <v>0</v>
      </c>
      <c r="Z7">
        <v>1.6738727238572322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6.6249312892924221</v>
      </c>
      <c r="AL7">
        <v>0</v>
      </c>
      <c r="AM7">
        <v>2.7250375850553121</v>
      </c>
      <c r="AN7">
        <v>0</v>
      </c>
      <c r="AO7">
        <v>0</v>
      </c>
      <c r="AP7">
        <v>0.29445629931120848</v>
      </c>
      <c r="AQ7">
        <v>0</v>
      </c>
      <c r="AR7">
        <v>11.278681527864746</v>
      </c>
      <c r="AS7">
        <v>8.1467488687121676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25.09507907720527</v>
      </c>
      <c r="BB7">
        <f t="shared" si="0"/>
        <v>575.26566439660564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82.78829521586438</v>
      </c>
      <c r="L8">
        <v>43.800627320594394</v>
      </c>
      <c r="M8">
        <v>0</v>
      </c>
      <c r="N8">
        <v>29.784418852834616</v>
      </c>
      <c r="O8">
        <v>24.993609057019889</v>
      </c>
      <c r="P8">
        <v>36.237407952351198</v>
      </c>
      <c r="Q8">
        <v>5.5099717026676922</v>
      </c>
      <c r="R8">
        <v>10.657572655845676</v>
      </c>
      <c r="S8">
        <v>6.6482134453914252</v>
      </c>
      <c r="T8">
        <v>0</v>
      </c>
      <c r="U8">
        <v>277.33036383872269</v>
      </c>
      <c r="V8">
        <v>5.2998439579216035</v>
      </c>
      <c r="W8">
        <v>8.8914424992730723</v>
      </c>
      <c r="X8">
        <v>37.675152849754369</v>
      </c>
      <c r="Y8">
        <v>0</v>
      </c>
      <c r="Z8">
        <v>1.6738727238572322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6.6249312892924221</v>
      </c>
      <c r="AL8">
        <v>0</v>
      </c>
      <c r="AM8">
        <v>2.7250375850553121</v>
      </c>
      <c r="AN8">
        <v>0</v>
      </c>
      <c r="AO8">
        <v>0</v>
      </c>
      <c r="AP8">
        <v>0.29445629931120848</v>
      </c>
      <c r="AQ8">
        <v>0</v>
      </c>
      <c r="AR8">
        <v>11.278681527864746</v>
      </c>
      <c r="AS8">
        <v>8.1467488687121676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25.095075071449543</v>
      </c>
      <c r="BB8">
        <f t="shared" si="0"/>
        <v>575.26557257088461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82.78829521586438</v>
      </c>
      <c r="L9">
        <v>43.800627320594394</v>
      </c>
      <c r="M9">
        <v>0</v>
      </c>
      <c r="N9">
        <v>29.784418852834616</v>
      </c>
      <c r="O9">
        <v>24.993609057019889</v>
      </c>
      <c r="P9">
        <v>36.237407952351198</v>
      </c>
      <c r="Q9">
        <v>5.5099717026676922</v>
      </c>
      <c r="R9">
        <v>10.657572655845676</v>
      </c>
      <c r="S9">
        <v>6.6482134453914252</v>
      </c>
      <c r="T9">
        <v>0</v>
      </c>
      <c r="U9">
        <v>277.33036383872269</v>
      </c>
      <c r="V9">
        <v>5.2998439579216035</v>
      </c>
      <c r="W9">
        <v>8.8914424992730723</v>
      </c>
      <c r="X9">
        <v>37.675152849754369</v>
      </c>
      <c r="Y9">
        <v>0</v>
      </c>
      <c r="Z9">
        <v>1.6738727238572322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6.6249312892924221</v>
      </c>
      <c r="AL9">
        <v>0</v>
      </c>
      <c r="AM9">
        <v>2.7250375850553121</v>
      </c>
      <c r="AN9">
        <v>0</v>
      </c>
      <c r="AO9">
        <v>0</v>
      </c>
      <c r="AP9">
        <v>0.29445629931120848</v>
      </c>
      <c r="AQ9">
        <v>0</v>
      </c>
      <c r="AR9">
        <v>11.278681527864746</v>
      </c>
      <c r="AS9">
        <v>8.1467488687121676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25.095075071449543</v>
      </c>
      <c r="BB9">
        <f t="shared" si="0"/>
        <v>575.26557257088461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82.78829521586438</v>
      </c>
      <c r="L10">
        <v>43.800627320594394</v>
      </c>
      <c r="M10">
        <v>0</v>
      </c>
      <c r="N10">
        <v>29.784418852834616</v>
      </c>
      <c r="O10">
        <v>24.993609057019889</v>
      </c>
      <c r="P10">
        <v>36.237407952351198</v>
      </c>
      <c r="Q10">
        <v>5.5099717026676922</v>
      </c>
      <c r="R10">
        <v>10.657572655845676</v>
      </c>
      <c r="S10">
        <v>6.6482134453914252</v>
      </c>
      <c r="T10">
        <v>0</v>
      </c>
      <c r="U10">
        <v>277.33036383872269</v>
      </c>
      <c r="V10">
        <v>5.2998439579216035</v>
      </c>
      <c r="W10">
        <v>8.8914424992730723</v>
      </c>
      <c r="X10">
        <v>37.675152849754369</v>
      </c>
      <c r="Y10">
        <v>0</v>
      </c>
      <c r="Z10">
        <v>1.6738727238572322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6.6249312892924221</v>
      </c>
      <c r="AL10">
        <v>0</v>
      </c>
      <c r="AM10">
        <v>2.7250375850553121</v>
      </c>
      <c r="AN10">
        <v>0</v>
      </c>
      <c r="AO10">
        <v>0</v>
      </c>
      <c r="AP10">
        <v>0.29445629931120848</v>
      </c>
      <c r="AQ10">
        <v>0</v>
      </c>
      <c r="AR10">
        <v>11.278681527864746</v>
      </c>
      <c r="AS10">
        <v>8.1467488687121676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25.095075071449543</v>
      </c>
      <c r="BB10">
        <f t="shared" si="0"/>
        <v>575.26557257088461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82.78829521586438</v>
      </c>
      <c r="L11">
        <v>43.800627320594394</v>
      </c>
      <c r="M11">
        <v>0</v>
      </c>
      <c r="N11">
        <v>29.784418852834616</v>
      </c>
      <c r="O11">
        <v>24.993609057019889</v>
      </c>
      <c r="P11">
        <v>36.237407952351198</v>
      </c>
      <c r="Q11">
        <v>5.5099717026676922</v>
      </c>
      <c r="R11">
        <v>10.657668701783672</v>
      </c>
      <c r="S11">
        <v>6.6483092575656118</v>
      </c>
      <c r="T11">
        <v>0</v>
      </c>
      <c r="U11">
        <v>277.33036383872269</v>
      </c>
      <c r="V11">
        <v>5.2998439579216035</v>
      </c>
      <c r="W11">
        <v>8.8914424992730723</v>
      </c>
      <c r="X11">
        <v>37.675152849754369</v>
      </c>
      <c r="Y11">
        <v>0</v>
      </c>
      <c r="Z11">
        <v>1.6738727238572322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6.6249312892924221</v>
      </c>
      <c r="AL11">
        <v>0</v>
      </c>
      <c r="AM11">
        <v>2.7250375850553121</v>
      </c>
      <c r="AN11">
        <v>0</v>
      </c>
      <c r="AO11">
        <v>0</v>
      </c>
      <c r="AP11">
        <v>0.29445629931120848</v>
      </c>
      <c r="AQ11">
        <v>0</v>
      </c>
      <c r="AR11">
        <v>11.278681527864746</v>
      </c>
      <c r="AS11">
        <v>8.1467488687121676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25.095083091118632</v>
      </c>
      <c r="BB11">
        <f t="shared" si="0"/>
        <v>575.26575640932765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82.78829521586438</v>
      </c>
      <c r="L12">
        <v>43.800627320594394</v>
      </c>
      <c r="M12">
        <v>0</v>
      </c>
      <c r="N12">
        <v>29.784418852834616</v>
      </c>
      <c r="O12">
        <v>24.993609057019889</v>
      </c>
      <c r="P12">
        <v>36.237407952351198</v>
      </c>
      <c r="Q12">
        <v>5.5099717026676922</v>
      </c>
      <c r="R12">
        <v>10.657668701783672</v>
      </c>
      <c r="S12">
        <v>6.6483092575656118</v>
      </c>
      <c r="T12">
        <v>0</v>
      </c>
      <c r="U12">
        <v>277.33036383872269</v>
      </c>
      <c r="V12">
        <v>5.2998439579216035</v>
      </c>
      <c r="W12">
        <v>8.8914424992730723</v>
      </c>
      <c r="X12">
        <v>37.675152849754369</v>
      </c>
      <c r="Y12">
        <v>0</v>
      </c>
      <c r="Z12">
        <v>1.6738727238572322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6.6249312892924221</v>
      </c>
      <c r="AL12">
        <v>0</v>
      </c>
      <c r="AM12">
        <v>2.7250375850553121</v>
      </c>
      <c r="AN12">
        <v>0</v>
      </c>
      <c r="AO12">
        <v>0</v>
      </c>
      <c r="AP12">
        <v>0.29445629931120848</v>
      </c>
      <c r="AQ12">
        <v>0</v>
      </c>
      <c r="AR12">
        <v>11.278681527864746</v>
      </c>
      <c r="AS12">
        <v>8.1467488687121676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25.095083091118632</v>
      </c>
      <c r="BB12">
        <f t="shared" si="0"/>
        <v>575.26575640932765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82.78829521586438</v>
      </c>
      <c r="L13">
        <v>43.800627320594394</v>
      </c>
      <c r="M13">
        <v>0</v>
      </c>
      <c r="N13">
        <v>29.784418852834616</v>
      </c>
      <c r="O13">
        <v>24.993609057019889</v>
      </c>
      <c r="P13">
        <v>36.237407952351198</v>
      </c>
      <c r="Q13">
        <v>5.5099717026676922</v>
      </c>
      <c r="R13">
        <v>10.657668701783672</v>
      </c>
      <c r="S13">
        <v>6.6483092575656118</v>
      </c>
      <c r="T13">
        <v>0</v>
      </c>
      <c r="U13">
        <v>277.33036383872269</v>
      </c>
      <c r="V13">
        <v>5.2998439579216035</v>
      </c>
      <c r="W13">
        <v>8.8914424992730723</v>
      </c>
      <c r="X13">
        <v>37.675152849754369</v>
      </c>
      <c r="Y13">
        <v>0</v>
      </c>
      <c r="Z13">
        <v>1.6738727238572322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6.6249312892924221</v>
      </c>
      <c r="AL13">
        <v>0</v>
      </c>
      <c r="AM13">
        <v>2.7250375850553121</v>
      </c>
      <c r="AN13">
        <v>0</v>
      </c>
      <c r="AO13">
        <v>0</v>
      </c>
      <c r="AP13">
        <v>0.29445629931120848</v>
      </c>
      <c r="AQ13">
        <v>0</v>
      </c>
      <c r="AR13">
        <v>13.393434314339384</v>
      </c>
      <c r="AS13">
        <v>8.1467488687121676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25.183479757593275</v>
      </c>
      <c r="BB13">
        <f t="shared" si="0"/>
        <v>577.29211252932771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82.78829521586438</v>
      </c>
      <c r="L14">
        <v>43.800627320594394</v>
      </c>
      <c r="M14">
        <v>0</v>
      </c>
      <c r="N14">
        <v>29.784418852834616</v>
      </c>
      <c r="O14">
        <v>24.993609057019889</v>
      </c>
      <c r="P14">
        <v>36.237407952351198</v>
      </c>
      <c r="Q14">
        <v>5.5099717026676922</v>
      </c>
      <c r="R14">
        <v>10.657572655845676</v>
      </c>
      <c r="S14">
        <v>6.6482134453914252</v>
      </c>
      <c r="T14">
        <v>0</v>
      </c>
      <c r="U14">
        <v>277.33036383872269</v>
      </c>
      <c r="V14">
        <v>5.2998439579216035</v>
      </c>
      <c r="W14">
        <v>8.8914424992730723</v>
      </c>
      <c r="X14">
        <v>37.675152849754369</v>
      </c>
      <c r="Y14">
        <v>0</v>
      </c>
      <c r="Z14">
        <v>1.6738727238572322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6.6249312892924221</v>
      </c>
      <c r="AL14">
        <v>0</v>
      </c>
      <c r="AM14">
        <v>2.7250375850553121</v>
      </c>
      <c r="AN14">
        <v>0</v>
      </c>
      <c r="AO14">
        <v>0</v>
      </c>
      <c r="AP14">
        <v>0.29445629931120848</v>
      </c>
      <c r="AQ14">
        <v>0</v>
      </c>
      <c r="AR14">
        <v>13.393434314339384</v>
      </c>
      <c r="AS14">
        <v>8.1467488687121676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25.183471737924187</v>
      </c>
      <c r="BB14">
        <f t="shared" si="0"/>
        <v>577.29192869088467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82.78829521586438</v>
      </c>
      <c r="L15">
        <v>43.800627320594394</v>
      </c>
      <c r="M15">
        <v>0</v>
      </c>
      <c r="N15">
        <v>29.784418852834616</v>
      </c>
      <c r="O15">
        <v>24.993609057019889</v>
      </c>
      <c r="P15">
        <v>36.237407952351198</v>
      </c>
      <c r="Q15">
        <v>5.5099717026676922</v>
      </c>
      <c r="R15">
        <v>10.657668701783672</v>
      </c>
      <c r="S15">
        <v>6.6483092575656118</v>
      </c>
      <c r="T15">
        <v>0</v>
      </c>
      <c r="U15">
        <v>277.33036383872269</v>
      </c>
      <c r="V15">
        <v>5.2998439579216035</v>
      </c>
      <c r="W15">
        <v>8.8914424992730723</v>
      </c>
      <c r="X15">
        <v>37.675152849754369</v>
      </c>
      <c r="Y15">
        <v>0</v>
      </c>
      <c r="Z15">
        <v>1.6738727238572322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6.6249312892924221</v>
      </c>
      <c r="AL15">
        <v>0</v>
      </c>
      <c r="AM15">
        <v>2.7250375850553121</v>
      </c>
      <c r="AN15">
        <v>0</v>
      </c>
      <c r="AO15">
        <v>0</v>
      </c>
      <c r="AP15">
        <v>0.29445629931120848</v>
      </c>
      <c r="AQ15">
        <v>0</v>
      </c>
      <c r="AR15">
        <v>13.393434314339384</v>
      </c>
      <c r="AS15">
        <v>8.1467488687121676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25.183479757593275</v>
      </c>
      <c r="BB15">
        <f t="shared" si="0"/>
        <v>577.29211252932771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82.78829521586438</v>
      </c>
      <c r="L16">
        <v>43.800627320594394</v>
      </c>
      <c r="M16">
        <v>0</v>
      </c>
      <c r="N16">
        <v>29.784418852834616</v>
      </c>
      <c r="O16">
        <v>24.993609057019889</v>
      </c>
      <c r="P16">
        <v>36.237407952351198</v>
      </c>
      <c r="Q16">
        <v>5.5099717026676922</v>
      </c>
      <c r="R16">
        <v>10.657668701783672</v>
      </c>
      <c r="S16">
        <v>6.6483092575656118</v>
      </c>
      <c r="T16">
        <v>0</v>
      </c>
      <c r="U16">
        <v>277.33036383872269</v>
      </c>
      <c r="V16">
        <v>5.2998439579216035</v>
      </c>
      <c r="W16">
        <v>8.8914424992730723</v>
      </c>
      <c r="X16">
        <v>37.675152849754369</v>
      </c>
      <c r="Y16">
        <v>0</v>
      </c>
      <c r="Z16">
        <v>1.6738727238572322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6.6249312892924221</v>
      </c>
      <c r="AL16">
        <v>0</v>
      </c>
      <c r="AM16">
        <v>2.7250375850553121</v>
      </c>
      <c r="AN16">
        <v>0</v>
      </c>
      <c r="AO16">
        <v>0</v>
      </c>
      <c r="AP16">
        <v>0.29445629931120848</v>
      </c>
      <c r="AQ16">
        <v>0</v>
      </c>
      <c r="AR16">
        <v>13.393434314339384</v>
      </c>
      <c r="AS16">
        <v>8.1467488687121676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25.183479757593275</v>
      </c>
      <c r="BB16">
        <f t="shared" si="0"/>
        <v>577.29211252932771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82.78829521586438</v>
      </c>
      <c r="L17">
        <v>43.800627320594394</v>
      </c>
      <c r="M17">
        <v>0</v>
      </c>
      <c r="N17">
        <v>29.784418852834616</v>
      </c>
      <c r="O17">
        <v>24.993609057019889</v>
      </c>
      <c r="P17">
        <v>36.237407952351198</v>
      </c>
      <c r="Q17">
        <v>5.5099717026676922</v>
      </c>
      <c r="R17">
        <v>10.65786093525073</v>
      </c>
      <c r="S17">
        <v>6.6484051453312567</v>
      </c>
      <c r="T17">
        <v>0</v>
      </c>
      <c r="U17">
        <v>277.33036383872269</v>
      </c>
      <c r="V17">
        <v>5.2998439579216035</v>
      </c>
      <c r="W17">
        <v>8.8914424992730723</v>
      </c>
      <c r="X17">
        <v>37.675152849754369</v>
      </c>
      <c r="Y17">
        <v>0</v>
      </c>
      <c r="Z17">
        <v>1.6738727238572322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6.6249312892924221</v>
      </c>
      <c r="AL17">
        <v>0</v>
      </c>
      <c r="AM17">
        <v>2.7250375850553121</v>
      </c>
      <c r="AN17">
        <v>0</v>
      </c>
      <c r="AO17">
        <v>0</v>
      </c>
      <c r="AP17">
        <v>0.29445629931120848</v>
      </c>
      <c r="AQ17">
        <v>0</v>
      </c>
      <c r="AR17">
        <v>11.842615604257981</v>
      </c>
      <c r="AS17">
        <v>8.1467488687121676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25.118667578979398</v>
      </c>
      <c r="BB17">
        <f t="shared" si="0"/>
        <v>575.80639411909294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82.78829521586438</v>
      </c>
      <c r="L18">
        <v>43.800627320594394</v>
      </c>
      <c r="M18">
        <v>0</v>
      </c>
      <c r="N18">
        <v>29.784418852834616</v>
      </c>
      <c r="O18">
        <v>24.993609057019889</v>
      </c>
      <c r="P18">
        <v>36.237407952351198</v>
      </c>
      <c r="Q18">
        <v>5.5099717026676922</v>
      </c>
      <c r="R18">
        <v>10.65786093525073</v>
      </c>
      <c r="S18">
        <v>6.6484051453312567</v>
      </c>
      <c r="T18">
        <v>0</v>
      </c>
      <c r="U18">
        <v>277.33036383872269</v>
      </c>
      <c r="V18">
        <v>5.2998439579216035</v>
      </c>
      <c r="W18">
        <v>8.8914424992730723</v>
      </c>
      <c r="X18">
        <v>37.675152849754369</v>
      </c>
      <c r="Y18">
        <v>0</v>
      </c>
      <c r="Z18">
        <v>1.6738727238572322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6.6249312892924221</v>
      </c>
      <c r="AL18">
        <v>0</v>
      </c>
      <c r="AM18">
        <v>2.7250375850553121</v>
      </c>
      <c r="AN18">
        <v>0</v>
      </c>
      <c r="AO18">
        <v>0</v>
      </c>
      <c r="AP18">
        <v>0.29445629931120848</v>
      </c>
      <c r="AQ18">
        <v>0</v>
      </c>
      <c r="AR18">
        <v>11.842615604257981</v>
      </c>
      <c r="AS18">
        <v>8.1467488687121676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25.118667578979398</v>
      </c>
      <c r="BB18">
        <f t="shared" si="0"/>
        <v>575.80639411909294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82.78829521586438</v>
      </c>
      <c r="L19">
        <v>43.800627320594394</v>
      </c>
      <c r="M19">
        <v>0</v>
      </c>
      <c r="N19">
        <v>29.784418852834616</v>
      </c>
      <c r="O19">
        <v>24.993609057019889</v>
      </c>
      <c r="P19">
        <v>36.237407952351198</v>
      </c>
      <c r="Q19">
        <v>5.3540402806906719</v>
      </c>
      <c r="R19">
        <v>10.65786093525073</v>
      </c>
      <c r="S19">
        <v>6.6484051453312567</v>
      </c>
      <c r="T19">
        <v>0</v>
      </c>
      <c r="U19">
        <v>277.33036383872269</v>
      </c>
      <c r="V19">
        <v>5.2998439579216035</v>
      </c>
      <c r="W19">
        <v>8.8914424992730723</v>
      </c>
      <c r="X19">
        <v>37.675152849754369</v>
      </c>
      <c r="Y19">
        <v>0</v>
      </c>
      <c r="Z19">
        <v>1.6738727238572322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6.6249312892924221</v>
      </c>
      <c r="AL19">
        <v>0</v>
      </c>
      <c r="AM19">
        <v>2.7250375850553121</v>
      </c>
      <c r="AN19">
        <v>0</v>
      </c>
      <c r="AO19">
        <v>0</v>
      </c>
      <c r="AP19">
        <v>6.5434821540388224E-2</v>
      </c>
      <c r="AQ19">
        <v>0</v>
      </c>
      <c r="AR19">
        <v>11.842615604257981</v>
      </c>
      <c r="AS19">
        <v>8.1467488687121676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25.102576547769935</v>
      </c>
      <c r="BB19">
        <f t="shared" si="0"/>
        <v>575.43753225055457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82.78829521586438</v>
      </c>
      <c r="L20">
        <v>43.800627320594394</v>
      </c>
      <c r="M20">
        <v>0</v>
      </c>
      <c r="N20">
        <v>29.784418852834616</v>
      </c>
      <c r="O20">
        <v>24.993609057019889</v>
      </c>
      <c r="P20">
        <v>36.237407952351198</v>
      </c>
      <c r="Q20">
        <v>5.3540402806906719</v>
      </c>
      <c r="R20">
        <v>10.657764794907095</v>
      </c>
      <c r="S20">
        <v>6.6483092575656118</v>
      </c>
      <c r="T20">
        <v>0</v>
      </c>
      <c r="U20">
        <v>277.33036383872269</v>
      </c>
      <c r="V20">
        <v>5.2998439579216035</v>
      </c>
      <c r="W20">
        <v>8.8914424992730723</v>
      </c>
      <c r="X20">
        <v>37.675152849754369</v>
      </c>
      <c r="Y20">
        <v>0</v>
      </c>
      <c r="Z20">
        <v>1.6738727238572322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6.6249312892924221</v>
      </c>
      <c r="AL20">
        <v>0</v>
      </c>
      <c r="AM20">
        <v>2.7250375850553121</v>
      </c>
      <c r="AN20">
        <v>0</v>
      </c>
      <c r="AO20">
        <v>0</v>
      </c>
      <c r="AP20">
        <v>6.5434821540388224E-2</v>
      </c>
      <c r="AQ20">
        <v>0</v>
      </c>
      <c r="AR20">
        <v>11.842615604257981</v>
      </c>
      <c r="AS20">
        <v>8.1467488687121676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25.102568520994971</v>
      </c>
      <c r="BB20">
        <f t="shared" si="0"/>
        <v>575.43734824922024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82.78829521586438</v>
      </c>
      <c r="L21">
        <v>43.800627320594394</v>
      </c>
      <c r="M21">
        <v>0</v>
      </c>
      <c r="N21">
        <v>29.784418852834616</v>
      </c>
      <c r="O21">
        <v>24.993609057019889</v>
      </c>
      <c r="P21">
        <v>36.237407952351198</v>
      </c>
      <c r="Q21">
        <v>5.3540402806906719</v>
      </c>
      <c r="R21">
        <v>10.657764794907095</v>
      </c>
      <c r="S21">
        <v>6.6483092575656118</v>
      </c>
      <c r="T21">
        <v>0</v>
      </c>
      <c r="U21">
        <v>277.33036383872269</v>
      </c>
      <c r="V21">
        <v>5.2998439579216035</v>
      </c>
      <c r="W21">
        <v>8.8914424992730723</v>
      </c>
      <c r="X21">
        <v>37.675152849754369</v>
      </c>
      <c r="Y21">
        <v>0</v>
      </c>
      <c r="Z21">
        <v>1.6738727238572322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6.6249312892924221</v>
      </c>
      <c r="AL21">
        <v>0</v>
      </c>
      <c r="AM21">
        <v>2.7250375850553121</v>
      </c>
      <c r="AN21">
        <v>0</v>
      </c>
      <c r="AO21">
        <v>0</v>
      </c>
      <c r="AP21">
        <v>6.5434821540388224E-2</v>
      </c>
      <c r="AQ21">
        <v>0</v>
      </c>
      <c r="AR21">
        <v>11.842615604257981</v>
      </c>
      <c r="AS21">
        <v>8.1467488687121676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25.102568520994971</v>
      </c>
      <c r="BB21">
        <f t="shared" si="0"/>
        <v>575.43734824922024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82.78829521586438</v>
      </c>
      <c r="L22">
        <v>43.800627320594394</v>
      </c>
      <c r="M22">
        <v>0</v>
      </c>
      <c r="N22">
        <v>29.784418852834616</v>
      </c>
      <c r="O22">
        <v>24.993609057019889</v>
      </c>
      <c r="P22">
        <v>36.237407952351198</v>
      </c>
      <c r="Q22">
        <v>5.3540402806906719</v>
      </c>
      <c r="R22">
        <v>10.65786093525073</v>
      </c>
      <c r="S22">
        <v>6.6483092575656118</v>
      </c>
      <c r="T22">
        <v>0</v>
      </c>
      <c r="U22">
        <v>277.33036383872269</v>
      </c>
      <c r="V22">
        <v>5.2998439579216035</v>
      </c>
      <c r="W22">
        <v>8.8914424992730723</v>
      </c>
      <c r="X22">
        <v>37.675152849754369</v>
      </c>
      <c r="Y22">
        <v>0</v>
      </c>
      <c r="Z22">
        <v>1.6738727238572322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6.6249312892924221</v>
      </c>
      <c r="AL22">
        <v>0</v>
      </c>
      <c r="AM22">
        <v>2.7250375850553121</v>
      </c>
      <c r="AN22">
        <v>0</v>
      </c>
      <c r="AO22">
        <v>0</v>
      </c>
      <c r="AP22">
        <v>6.5434821540388224E-2</v>
      </c>
      <c r="AQ22">
        <v>0</v>
      </c>
      <c r="AR22">
        <v>11.842615604257981</v>
      </c>
      <c r="AS22">
        <v>8.1467488687121676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25.102572539661331</v>
      </c>
      <c r="BB22">
        <f t="shared" si="0"/>
        <v>575.43744037089755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82.78829521586438</v>
      </c>
      <c r="L23">
        <v>43.800627320594394</v>
      </c>
      <c r="M23">
        <v>0</v>
      </c>
      <c r="N23">
        <v>29.784418852834616</v>
      </c>
      <c r="O23">
        <v>24.993609057019889</v>
      </c>
      <c r="P23">
        <v>36.237407952351198</v>
      </c>
      <c r="Q23">
        <v>5.3540402806906719</v>
      </c>
      <c r="R23">
        <v>10.658728329008502</v>
      </c>
      <c r="S23">
        <v>6.6485011087778538</v>
      </c>
      <c r="T23">
        <v>0</v>
      </c>
      <c r="U23">
        <v>277.33036383872269</v>
      </c>
      <c r="V23">
        <v>5.2998439579216035</v>
      </c>
      <c r="W23">
        <v>8.8914424992730723</v>
      </c>
      <c r="X23">
        <v>37.675152849754369</v>
      </c>
      <c r="Y23">
        <v>0</v>
      </c>
      <c r="Z23">
        <v>1.6738727238572322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0.73313032874139017</v>
      </c>
      <c r="AI23">
        <v>0</v>
      </c>
      <c r="AJ23">
        <v>0</v>
      </c>
      <c r="AK23">
        <v>6.6249312892924221</v>
      </c>
      <c r="AL23">
        <v>0</v>
      </c>
      <c r="AM23">
        <v>2.7250375850553121</v>
      </c>
      <c r="AN23">
        <v>0</v>
      </c>
      <c r="AO23">
        <v>0</v>
      </c>
      <c r="AP23">
        <v>6.5434821540388224E-2</v>
      </c>
      <c r="AQ23">
        <v>0</v>
      </c>
      <c r="AR23">
        <v>11.842615604257981</v>
      </c>
      <c r="AS23">
        <v>8.1467488687121676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25.133261663842468</v>
      </c>
      <c r="BB23">
        <f t="shared" si="0"/>
        <v>576.14094082042766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82.78829521586438</v>
      </c>
      <c r="L24">
        <v>43.800627320594394</v>
      </c>
      <c r="M24">
        <v>0</v>
      </c>
      <c r="N24">
        <v>29.784418852834616</v>
      </c>
      <c r="O24">
        <v>24.993609057019889</v>
      </c>
      <c r="P24">
        <v>36.237407952351198</v>
      </c>
      <c r="Q24">
        <v>5.3540402806906719</v>
      </c>
      <c r="R24">
        <v>10.658728329008502</v>
      </c>
      <c r="S24">
        <v>6.6485011087778538</v>
      </c>
      <c r="T24">
        <v>0</v>
      </c>
      <c r="U24">
        <v>277.33036383872269</v>
      </c>
      <c r="V24">
        <v>5.2998439579216035</v>
      </c>
      <c r="W24">
        <v>8.8914424992730723</v>
      </c>
      <c r="X24">
        <v>37.675152849754369</v>
      </c>
      <c r="Y24">
        <v>0</v>
      </c>
      <c r="Z24">
        <v>1.6738727238572322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4.8875366496556039</v>
      </c>
      <c r="AI24">
        <v>0</v>
      </c>
      <c r="AJ24">
        <v>0</v>
      </c>
      <c r="AK24">
        <v>6.6249312892924221</v>
      </c>
      <c r="AL24">
        <v>0</v>
      </c>
      <c r="AM24">
        <v>2.7250375850553121</v>
      </c>
      <c r="AN24">
        <v>0</v>
      </c>
      <c r="AO24">
        <v>0</v>
      </c>
      <c r="AP24">
        <v>6.5434821540388224E-2</v>
      </c>
      <c r="AQ24">
        <v>0</v>
      </c>
      <c r="AR24">
        <v>11.842615604257981</v>
      </c>
      <c r="AS24">
        <v>8.1467488687121676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25.306915848056683</v>
      </c>
      <c r="BB24">
        <f t="shared" si="0"/>
        <v>580.12169295712783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83.101373352316656</v>
      </c>
      <c r="L25">
        <v>43.800627320594394</v>
      </c>
      <c r="M25">
        <v>0</v>
      </c>
      <c r="N25">
        <v>29.784418852834616</v>
      </c>
      <c r="O25">
        <v>24.993609057019889</v>
      </c>
      <c r="P25">
        <v>36.237407952351198</v>
      </c>
      <c r="Q25">
        <v>5.3540402806906719</v>
      </c>
      <c r="R25">
        <v>10.657621238672013</v>
      </c>
      <c r="S25">
        <v>6.6489820643672619</v>
      </c>
      <c r="T25">
        <v>0</v>
      </c>
      <c r="U25">
        <v>277.33036383872269</v>
      </c>
      <c r="V25">
        <v>5.2998439579216035</v>
      </c>
      <c r="W25">
        <v>8.8914424992730723</v>
      </c>
      <c r="X25">
        <v>37.675152849754369</v>
      </c>
      <c r="Y25">
        <v>0</v>
      </c>
      <c r="Z25">
        <v>1.6738727238572322</v>
      </c>
      <c r="AA25">
        <v>0</v>
      </c>
      <c r="AB25">
        <v>0.86238230181590481</v>
      </c>
      <c r="AC25">
        <v>0.39487592892924228</v>
      </c>
      <c r="AD25">
        <v>0</v>
      </c>
      <c r="AE25">
        <v>0</v>
      </c>
      <c r="AF25">
        <v>0</v>
      </c>
      <c r="AG25">
        <v>0</v>
      </c>
      <c r="AH25">
        <v>9.7750735588603632</v>
      </c>
      <c r="AI25">
        <v>0</v>
      </c>
      <c r="AJ25">
        <v>0</v>
      </c>
      <c r="AK25">
        <v>6.6249312892924221</v>
      </c>
      <c r="AL25">
        <v>0</v>
      </c>
      <c r="AM25">
        <v>2.7250375850553121</v>
      </c>
      <c r="AN25">
        <v>0</v>
      </c>
      <c r="AO25">
        <v>0</v>
      </c>
      <c r="AP25">
        <v>6.5434821540388224E-2</v>
      </c>
      <c r="AQ25">
        <v>0</v>
      </c>
      <c r="AR25">
        <v>11.842615604257981</v>
      </c>
      <c r="AS25">
        <v>8.1467488687121676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25.576828778577863</v>
      </c>
      <c r="BB25">
        <f t="shared" si="0"/>
        <v>586.30902716826176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83.101373352316656</v>
      </c>
      <c r="L26">
        <v>43.800627320594394</v>
      </c>
      <c r="M26">
        <v>0</v>
      </c>
      <c r="N26">
        <v>29.784418852834616</v>
      </c>
      <c r="O26">
        <v>24.993609057019889</v>
      </c>
      <c r="P26">
        <v>36.237407952351198</v>
      </c>
      <c r="Q26">
        <v>5.3540402806906719</v>
      </c>
      <c r="R26">
        <v>10.657621238672013</v>
      </c>
      <c r="S26">
        <v>6.6489820643672619</v>
      </c>
      <c r="T26">
        <v>0</v>
      </c>
      <c r="U26">
        <v>277.33036383872269</v>
      </c>
      <c r="V26">
        <v>5.2998439579216035</v>
      </c>
      <c r="W26">
        <v>8.8914424992730723</v>
      </c>
      <c r="X26">
        <v>37.675152849754369</v>
      </c>
      <c r="Y26">
        <v>0</v>
      </c>
      <c r="Z26">
        <v>1.6738727238572322</v>
      </c>
      <c r="AA26">
        <v>0.96849547902316835</v>
      </c>
      <c r="AB26">
        <v>3.3805384270507197</v>
      </c>
      <c r="AC26">
        <v>2.5008803653725731</v>
      </c>
      <c r="AD26">
        <v>0</v>
      </c>
      <c r="AE26">
        <v>0</v>
      </c>
      <c r="AF26">
        <v>0</v>
      </c>
      <c r="AG26">
        <v>0</v>
      </c>
      <c r="AH26">
        <v>9.7750735588603632</v>
      </c>
      <c r="AI26">
        <v>0</v>
      </c>
      <c r="AJ26">
        <v>0</v>
      </c>
      <c r="AK26">
        <v>6.6249312892924221</v>
      </c>
      <c r="AL26">
        <v>0</v>
      </c>
      <c r="AM26">
        <v>4.0792983268628671</v>
      </c>
      <c r="AN26">
        <v>0</v>
      </c>
      <c r="AO26">
        <v>0</v>
      </c>
      <c r="AP26">
        <v>6.5434821540388224E-2</v>
      </c>
      <c r="AQ26">
        <v>0</v>
      </c>
      <c r="AR26">
        <v>11.842615604257981</v>
      </c>
      <c r="AS26">
        <v>8.1467488687121676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25.867209900086735</v>
      </c>
      <c r="BB26">
        <f t="shared" si="0"/>
        <v>592.96556282926167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83.101373352316656</v>
      </c>
      <c r="L27">
        <v>43.800627320594394</v>
      </c>
      <c r="M27">
        <v>0</v>
      </c>
      <c r="N27">
        <v>29.784418852834616</v>
      </c>
      <c r="O27">
        <v>24.993609057019889</v>
      </c>
      <c r="P27">
        <v>36.237407952351198</v>
      </c>
      <c r="Q27">
        <v>5.4062239091574424</v>
      </c>
      <c r="R27">
        <v>10.657621238672013</v>
      </c>
      <c r="S27">
        <v>6.6483721528816435</v>
      </c>
      <c r="T27">
        <v>0</v>
      </c>
      <c r="U27">
        <v>277.33036383872269</v>
      </c>
      <c r="V27">
        <v>5.2998439579216035</v>
      </c>
      <c r="W27">
        <v>8.8914424992730723</v>
      </c>
      <c r="X27">
        <v>37.675152849754369</v>
      </c>
      <c r="Y27">
        <v>0</v>
      </c>
      <c r="Z27">
        <v>1.6738727238572322</v>
      </c>
      <c r="AA27">
        <v>3.0265483719474009</v>
      </c>
      <c r="AB27">
        <v>3.3805384270507197</v>
      </c>
      <c r="AC27">
        <v>2.5008803653725731</v>
      </c>
      <c r="AD27">
        <v>2.3543690945522857</v>
      </c>
      <c r="AE27">
        <v>0</v>
      </c>
      <c r="AF27">
        <v>0</v>
      </c>
      <c r="AG27">
        <v>0</v>
      </c>
      <c r="AH27">
        <v>17.106378663118349</v>
      </c>
      <c r="AI27">
        <v>0.98689037789605494</v>
      </c>
      <c r="AJ27">
        <v>0</v>
      </c>
      <c r="AK27">
        <v>6.6249312892924221</v>
      </c>
      <c r="AL27">
        <v>0</v>
      </c>
      <c r="AM27">
        <v>4.0792983268628671</v>
      </c>
      <c r="AN27">
        <v>0</v>
      </c>
      <c r="AO27">
        <v>0</v>
      </c>
      <c r="AP27">
        <v>6.5434821540388224E-2</v>
      </c>
      <c r="AQ27">
        <v>0</v>
      </c>
      <c r="AR27">
        <v>11.842615604257981</v>
      </c>
      <c r="AS27">
        <v>8.1467488687121676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26.401505491687104</v>
      </c>
      <c r="BB27">
        <f t="shared" si="0"/>
        <v>605.21345842427309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83.101373352316656</v>
      </c>
      <c r="L28">
        <v>43.800627320594394</v>
      </c>
      <c r="M28">
        <v>0</v>
      </c>
      <c r="N28">
        <v>29.784418852834616</v>
      </c>
      <c r="O28">
        <v>24.993609057019889</v>
      </c>
      <c r="P28">
        <v>36.237407952351198</v>
      </c>
      <c r="Q28">
        <v>5.4062239091574424</v>
      </c>
      <c r="R28">
        <v>10.657621238672013</v>
      </c>
      <c r="S28">
        <v>6.6483721528816435</v>
      </c>
      <c r="T28">
        <v>0</v>
      </c>
      <c r="U28">
        <v>277.33036383872269</v>
      </c>
      <c r="V28">
        <v>5.2998439579216035</v>
      </c>
      <c r="W28">
        <v>8.8914424992730723</v>
      </c>
      <c r="X28">
        <v>37.675152849754369</v>
      </c>
      <c r="Y28">
        <v>0</v>
      </c>
      <c r="Z28">
        <v>1.6738727238572322</v>
      </c>
      <c r="AA28">
        <v>4.5398224253809216</v>
      </c>
      <c r="AB28">
        <v>6.7955721152160296</v>
      </c>
      <c r="AC28">
        <v>5.0066965795241085</v>
      </c>
      <c r="AD28">
        <v>4.708738448236276</v>
      </c>
      <c r="AE28">
        <v>0</v>
      </c>
      <c r="AF28">
        <v>0</v>
      </c>
      <c r="AG28">
        <v>0</v>
      </c>
      <c r="AH28">
        <v>24.144431635879773</v>
      </c>
      <c r="AI28">
        <v>4.276524711959925</v>
      </c>
      <c r="AJ28">
        <v>0</v>
      </c>
      <c r="AK28">
        <v>6.6249312892924221</v>
      </c>
      <c r="AL28">
        <v>0</v>
      </c>
      <c r="AM28">
        <v>4.0792983268628671</v>
      </c>
      <c r="AN28">
        <v>0</v>
      </c>
      <c r="AO28">
        <v>0</v>
      </c>
      <c r="AP28">
        <v>6.5434821540388224E-2</v>
      </c>
      <c r="AQ28">
        <v>0</v>
      </c>
      <c r="AR28">
        <v>11.842615604257981</v>
      </c>
      <c r="AS28">
        <v>8.1467488687121676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27.242361841446751</v>
      </c>
      <c r="BB28">
        <f t="shared" si="0"/>
        <v>624.48878269077306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83.101373352316656</v>
      </c>
      <c r="L29">
        <v>43.800627320594394</v>
      </c>
      <c r="M29">
        <v>0</v>
      </c>
      <c r="N29">
        <v>29.784418852834616</v>
      </c>
      <c r="O29">
        <v>24.993609057019889</v>
      </c>
      <c r="P29">
        <v>36.237407952351198</v>
      </c>
      <c r="Q29">
        <v>5.4062239091574424</v>
      </c>
      <c r="R29">
        <v>10.657621238672013</v>
      </c>
      <c r="S29">
        <v>6.6483721528816435</v>
      </c>
      <c r="T29">
        <v>0</v>
      </c>
      <c r="U29">
        <v>277.33036383872269</v>
      </c>
      <c r="V29">
        <v>5.2998439579216035</v>
      </c>
      <c r="W29">
        <v>8.8914424992730723</v>
      </c>
      <c r="X29">
        <v>37.675152849754369</v>
      </c>
      <c r="Y29">
        <v>0</v>
      </c>
      <c r="Z29">
        <v>3.3477457127948229</v>
      </c>
      <c r="AA29">
        <v>7.1765515737841783</v>
      </c>
      <c r="AB29">
        <v>10.224403804633686</v>
      </c>
      <c r="AC29">
        <v>5.0066965795241085</v>
      </c>
      <c r="AD29">
        <v>7.0631075427885612</v>
      </c>
      <c r="AE29">
        <v>0</v>
      </c>
      <c r="AF29">
        <v>0</v>
      </c>
      <c r="AG29">
        <v>0</v>
      </c>
      <c r="AH29">
        <v>29.325220417031932</v>
      </c>
      <c r="AI29">
        <v>4.276524711959925</v>
      </c>
      <c r="AJ29">
        <v>0</v>
      </c>
      <c r="AK29">
        <v>6.6249312892924221</v>
      </c>
      <c r="AL29">
        <v>0</v>
      </c>
      <c r="AM29">
        <v>4.0792983268628671</v>
      </c>
      <c r="AN29">
        <v>0</v>
      </c>
      <c r="AO29">
        <v>0</v>
      </c>
      <c r="AP29">
        <v>6.5434821540388224E-2</v>
      </c>
      <c r="AQ29">
        <v>0</v>
      </c>
      <c r="AR29">
        <v>13.393434314339384</v>
      </c>
      <c r="AS29">
        <v>8.1467488687121676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27.94566399669111</v>
      </c>
      <c r="BB29">
        <f t="shared" si="0"/>
        <v>640.61089094807289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83.101373352316656</v>
      </c>
      <c r="L30">
        <v>43.800627320594394</v>
      </c>
      <c r="M30">
        <v>0</v>
      </c>
      <c r="N30">
        <v>29.784418852834616</v>
      </c>
      <c r="O30">
        <v>24.993609057019889</v>
      </c>
      <c r="P30">
        <v>36.237407952351198</v>
      </c>
      <c r="Q30">
        <v>5.4062239091574424</v>
      </c>
      <c r="R30">
        <v>10.657621238672013</v>
      </c>
      <c r="S30">
        <v>6.6483721528816435</v>
      </c>
      <c r="T30">
        <v>0</v>
      </c>
      <c r="U30">
        <v>277.33036383872269</v>
      </c>
      <c r="V30">
        <v>5.2998439579216035</v>
      </c>
      <c r="W30">
        <v>8.8914424992730723</v>
      </c>
      <c r="X30">
        <v>37.675152849754369</v>
      </c>
      <c r="Y30">
        <v>0</v>
      </c>
      <c r="Z30">
        <v>3.3477457127948229</v>
      </c>
      <c r="AA30">
        <v>7.1765515737841783</v>
      </c>
      <c r="AB30">
        <v>10.224403804633686</v>
      </c>
      <c r="AC30">
        <v>5.0066965795241085</v>
      </c>
      <c r="AD30">
        <v>7.0631075427885612</v>
      </c>
      <c r="AE30">
        <v>0</v>
      </c>
      <c r="AF30">
        <v>0</v>
      </c>
      <c r="AG30">
        <v>0</v>
      </c>
      <c r="AH30">
        <v>30.18053947996243</v>
      </c>
      <c r="AI30">
        <v>4.276524711959925</v>
      </c>
      <c r="AJ30">
        <v>0</v>
      </c>
      <c r="AK30">
        <v>6.6249312892924221</v>
      </c>
      <c r="AL30">
        <v>0</v>
      </c>
      <c r="AM30">
        <v>4.0792983268628671</v>
      </c>
      <c r="AN30">
        <v>0</v>
      </c>
      <c r="AO30">
        <v>0</v>
      </c>
      <c r="AP30">
        <v>6.5434821540388224E-2</v>
      </c>
      <c r="AQ30">
        <v>0</v>
      </c>
      <c r="AR30">
        <v>13.393434314339384</v>
      </c>
      <c r="AS30">
        <v>8.1467488687121676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27.981416333521601</v>
      </c>
      <c r="BB30">
        <f t="shared" si="0"/>
        <v>641.430457674173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83.101373352316656</v>
      </c>
      <c r="L31">
        <v>43.800627320594394</v>
      </c>
      <c r="M31">
        <v>0</v>
      </c>
      <c r="N31">
        <v>29.784418852834616</v>
      </c>
      <c r="O31">
        <v>24.993609057019889</v>
      </c>
      <c r="P31">
        <v>36.237407952351198</v>
      </c>
      <c r="Q31">
        <v>5.4062239091574424</v>
      </c>
      <c r="R31">
        <v>10.657621238672013</v>
      </c>
      <c r="S31">
        <v>6.6483721528816435</v>
      </c>
      <c r="T31">
        <v>0</v>
      </c>
      <c r="U31">
        <v>277.33036383872269</v>
      </c>
      <c r="V31">
        <v>5.2998439579216035</v>
      </c>
      <c r="W31">
        <v>8.8914424992730723</v>
      </c>
      <c r="X31">
        <v>37.675152849754369</v>
      </c>
      <c r="Y31">
        <v>0</v>
      </c>
      <c r="Z31">
        <v>3.3477457127948229</v>
      </c>
      <c r="AA31">
        <v>7.1765515737841783</v>
      </c>
      <c r="AB31">
        <v>10.224403804633686</v>
      </c>
      <c r="AC31">
        <v>5.0066965795241085</v>
      </c>
      <c r="AD31">
        <v>7.0631075427885612</v>
      </c>
      <c r="AE31">
        <v>0</v>
      </c>
      <c r="AF31">
        <v>0</v>
      </c>
      <c r="AG31">
        <v>0</v>
      </c>
      <c r="AH31">
        <v>30.18053947996243</v>
      </c>
      <c r="AI31">
        <v>4.276524711959925</v>
      </c>
      <c r="AJ31">
        <v>0</v>
      </c>
      <c r="AK31">
        <v>6.6249312892924221</v>
      </c>
      <c r="AL31">
        <v>0</v>
      </c>
      <c r="AM31">
        <v>4.0792983268628671</v>
      </c>
      <c r="AN31">
        <v>0</v>
      </c>
      <c r="AO31">
        <v>0</v>
      </c>
      <c r="AP31">
        <v>6.5434821540388224E-2</v>
      </c>
      <c r="AQ31">
        <v>0</v>
      </c>
      <c r="AR31">
        <v>13.393434314339384</v>
      </c>
      <c r="AS31">
        <v>8.1467488687121676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27.981416333521601</v>
      </c>
      <c r="BB31">
        <f t="shared" si="0"/>
        <v>641.430457674173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83.101373352316656</v>
      </c>
      <c r="L32">
        <v>43.800627320594394</v>
      </c>
      <c r="M32">
        <v>0</v>
      </c>
      <c r="N32">
        <v>29.784418852834616</v>
      </c>
      <c r="O32">
        <v>24.993609057019889</v>
      </c>
      <c r="P32">
        <v>36.237407952351198</v>
      </c>
      <c r="Q32">
        <v>5.4062239091574424</v>
      </c>
      <c r="R32">
        <v>10.657621238672013</v>
      </c>
      <c r="S32">
        <v>6.6483721528816435</v>
      </c>
      <c r="T32">
        <v>0</v>
      </c>
      <c r="U32">
        <v>277.33036383872269</v>
      </c>
      <c r="V32">
        <v>5.2998439579216035</v>
      </c>
      <c r="W32">
        <v>8.8914424992730723</v>
      </c>
      <c r="X32">
        <v>37.675152849754369</v>
      </c>
      <c r="Y32">
        <v>0</v>
      </c>
      <c r="Z32">
        <v>3.3477457127948229</v>
      </c>
      <c r="AA32">
        <v>7.1765515737841783</v>
      </c>
      <c r="AB32">
        <v>10.224403804633686</v>
      </c>
      <c r="AC32">
        <v>5.0066965795241085</v>
      </c>
      <c r="AD32">
        <v>7.0631075427885612</v>
      </c>
      <c r="AE32">
        <v>0</v>
      </c>
      <c r="AF32">
        <v>0</v>
      </c>
      <c r="AG32">
        <v>0</v>
      </c>
      <c r="AH32">
        <v>30.18053947996243</v>
      </c>
      <c r="AI32">
        <v>4.276524711959925</v>
      </c>
      <c r="AJ32">
        <v>0</v>
      </c>
      <c r="AK32">
        <v>6.6249312892924221</v>
      </c>
      <c r="AL32">
        <v>0</v>
      </c>
      <c r="AM32">
        <v>4.0792983268628671</v>
      </c>
      <c r="AN32">
        <v>0</v>
      </c>
      <c r="AO32">
        <v>0</v>
      </c>
      <c r="AP32">
        <v>6.5434821540388224E-2</v>
      </c>
      <c r="AQ32">
        <v>0</v>
      </c>
      <c r="AR32">
        <v>13.393434314339384</v>
      </c>
      <c r="AS32">
        <v>8.1467488687121676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27.981416333521601</v>
      </c>
      <c r="BB32">
        <f t="shared" si="0"/>
        <v>641.430457674173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83.101373352316656</v>
      </c>
      <c r="L33">
        <v>43.800627320594394</v>
      </c>
      <c r="M33">
        <v>0</v>
      </c>
      <c r="N33">
        <v>29.784418852834616</v>
      </c>
      <c r="O33">
        <v>24.993609057019889</v>
      </c>
      <c r="P33">
        <v>36.237407952351198</v>
      </c>
      <c r="Q33">
        <v>5.4062239091574424</v>
      </c>
      <c r="R33">
        <v>10.657621238672013</v>
      </c>
      <c r="S33">
        <v>6.6483721528816435</v>
      </c>
      <c r="T33">
        <v>0</v>
      </c>
      <c r="U33">
        <v>277.33036383872269</v>
      </c>
      <c r="V33">
        <v>5.2998439579216035</v>
      </c>
      <c r="W33">
        <v>8.8914424992730723</v>
      </c>
      <c r="X33">
        <v>37.675152849754369</v>
      </c>
      <c r="Y33">
        <v>0</v>
      </c>
      <c r="Z33">
        <v>3.3477457127948229</v>
      </c>
      <c r="AA33">
        <v>7.1765515737841783</v>
      </c>
      <c r="AB33">
        <v>10.224403804633686</v>
      </c>
      <c r="AC33">
        <v>5.0066965795241085</v>
      </c>
      <c r="AD33">
        <v>7.0631075427885612</v>
      </c>
      <c r="AE33">
        <v>0</v>
      </c>
      <c r="AF33">
        <v>0</v>
      </c>
      <c r="AG33">
        <v>0</v>
      </c>
      <c r="AH33">
        <v>30.18053947996243</v>
      </c>
      <c r="AI33">
        <v>4.276524711959925</v>
      </c>
      <c r="AJ33">
        <v>0</v>
      </c>
      <c r="AK33">
        <v>6.6249312892924221</v>
      </c>
      <c r="AL33">
        <v>0</v>
      </c>
      <c r="AM33">
        <v>4.0792983268628671</v>
      </c>
      <c r="AN33">
        <v>0</v>
      </c>
      <c r="AO33">
        <v>0</v>
      </c>
      <c r="AP33">
        <v>0.19630419954080566</v>
      </c>
      <c r="AQ33">
        <v>0</v>
      </c>
      <c r="AR33">
        <v>11.842615604257981</v>
      </c>
      <c r="AS33">
        <v>8.1467488687121676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27.922062451440617</v>
      </c>
      <c r="BB33">
        <f t="shared" si="0"/>
        <v>640.06986222417288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83.101373352316656</v>
      </c>
      <c r="L34">
        <v>43.800627320594394</v>
      </c>
      <c r="M34">
        <v>0</v>
      </c>
      <c r="N34">
        <v>29.784418852834616</v>
      </c>
      <c r="O34">
        <v>24.993609057019889</v>
      </c>
      <c r="P34">
        <v>36.237407952351198</v>
      </c>
      <c r="Q34">
        <v>5.4062239091574424</v>
      </c>
      <c r="R34">
        <v>10.657621238672013</v>
      </c>
      <c r="S34">
        <v>6.6483721528816435</v>
      </c>
      <c r="T34">
        <v>0</v>
      </c>
      <c r="U34">
        <v>277.33036383872269</v>
      </c>
      <c r="V34">
        <v>5.2998439579216035</v>
      </c>
      <c r="W34">
        <v>8.8914424992730723</v>
      </c>
      <c r="X34">
        <v>37.675152849754369</v>
      </c>
      <c r="Y34">
        <v>0</v>
      </c>
      <c r="Z34">
        <v>3.3477457127948229</v>
      </c>
      <c r="AA34">
        <v>7.1765515737841783</v>
      </c>
      <c r="AB34">
        <v>10.224403804633686</v>
      </c>
      <c r="AC34">
        <v>5.0066965795241085</v>
      </c>
      <c r="AD34">
        <v>7.0631075427885612</v>
      </c>
      <c r="AE34">
        <v>0</v>
      </c>
      <c r="AF34">
        <v>0</v>
      </c>
      <c r="AG34">
        <v>0</v>
      </c>
      <c r="AH34">
        <v>30.18053947996243</v>
      </c>
      <c r="AI34">
        <v>0.98689037789605494</v>
      </c>
      <c r="AJ34">
        <v>0</v>
      </c>
      <c r="AK34">
        <v>6.6249312892924221</v>
      </c>
      <c r="AL34">
        <v>0</v>
      </c>
      <c r="AM34">
        <v>4.0792983268628671</v>
      </c>
      <c r="AN34">
        <v>0</v>
      </c>
      <c r="AO34">
        <v>0</v>
      </c>
      <c r="AP34">
        <v>0.19630419954080566</v>
      </c>
      <c r="AQ34">
        <v>0</v>
      </c>
      <c r="AR34">
        <v>11.842615604257981</v>
      </c>
      <c r="AS34">
        <v>8.1467488687121676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27.784555736276751</v>
      </c>
      <c r="BB34">
        <f t="shared" si="0"/>
        <v>636.91773460527293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83.101373352316656</v>
      </c>
      <c r="L35">
        <v>43.800627320594394</v>
      </c>
      <c r="M35">
        <v>0</v>
      </c>
      <c r="N35">
        <v>29.784418852834616</v>
      </c>
      <c r="O35">
        <v>24.993609057019889</v>
      </c>
      <c r="P35">
        <v>36.237407952351198</v>
      </c>
      <c r="Q35">
        <v>5.4062239091574424</v>
      </c>
      <c r="R35">
        <v>10.657621238672013</v>
      </c>
      <c r="S35">
        <v>6.6483721528816435</v>
      </c>
      <c r="T35">
        <v>0</v>
      </c>
      <c r="U35">
        <v>277.33036383872269</v>
      </c>
      <c r="V35">
        <v>5.2998439579216035</v>
      </c>
      <c r="W35">
        <v>8.8914424992730723</v>
      </c>
      <c r="X35">
        <v>37.675152849754369</v>
      </c>
      <c r="Y35">
        <v>0</v>
      </c>
      <c r="Z35">
        <v>3.3477457127948229</v>
      </c>
      <c r="AA35">
        <v>7.1765515737841783</v>
      </c>
      <c r="AB35">
        <v>10.224403804633686</v>
      </c>
      <c r="AC35">
        <v>5.0066965795241085</v>
      </c>
      <c r="AD35">
        <v>4.708738448236276</v>
      </c>
      <c r="AE35">
        <v>0</v>
      </c>
      <c r="AF35">
        <v>0</v>
      </c>
      <c r="AG35">
        <v>0</v>
      </c>
      <c r="AH35">
        <v>30.18053947996243</v>
      </c>
      <c r="AI35">
        <v>0</v>
      </c>
      <c r="AJ35">
        <v>0</v>
      </c>
      <c r="AK35">
        <v>6.6249312892924221</v>
      </c>
      <c r="AL35">
        <v>0</v>
      </c>
      <c r="AM35">
        <v>4.0792983268628671</v>
      </c>
      <c r="AN35">
        <v>0</v>
      </c>
      <c r="AO35">
        <v>0</v>
      </c>
      <c r="AP35">
        <v>0.49076049885201412</v>
      </c>
      <c r="AQ35">
        <v>0</v>
      </c>
      <c r="AR35">
        <v>11.842615604257981</v>
      </c>
      <c r="AS35">
        <v>8.1467488687121676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27.65719936363962</v>
      </c>
      <c r="BB35">
        <f t="shared" si="0"/>
        <v>633.99828780477299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83.101373352316656</v>
      </c>
      <c r="L36">
        <v>43.800627320594394</v>
      </c>
      <c r="M36">
        <v>0</v>
      </c>
      <c r="N36">
        <v>29.784418852834616</v>
      </c>
      <c r="O36">
        <v>24.993609057019889</v>
      </c>
      <c r="P36">
        <v>36.237407952351198</v>
      </c>
      <c r="Q36">
        <v>5.4062239091574424</v>
      </c>
      <c r="R36">
        <v>10.657621238672013</v>
      </c>
      <c r="S36">
        <v>6.6483721528816435</v>
      </c>
      <c r="T36">
        <v>0</v>
      </c>
      <c r="U36">
        <v>277.33036383872269</v>
      </c>
      <c r="V36">
        <v>5.2998439579216035</v>
      </c>
      <c r="W36">
        <v>8.8914424992730723</v>
      </c>
      <c r="X36">
        <v>37.675152849754369</v>
      </c>
      <c r="Y36">
        <v>0</v>
      </c>
      <c r="Z36">
        <v>3.3477457127948229</v>
      </c>
      <c r="AA36">
        <v>4.5398224253809216</v>
      </c>
      <c r="AB36">
        <v>6.816269117094552</v>
      </c>
      <c r="AC36">
        <v>5.0066965795241085</v>
      </c>
      <c r="AD36">
        <v>2.3543690945522857</v>
      </c>
      <c r="AE36">
        <v>0</v>
      </c>
      <c r="AF36">
        <v>0</v>
      </c>
      <c r="AG36">
        <v>0</v>
      </c>
      <c r="AH36">
        <v>24.144431635879773</v>
      </c>
      <c r="AI36">
        <v>0</v>
      </c>
      <c r="AJ36">
        <v>0</v>
      </c>
      <c r="AK36">
        <v>6.6249312892924221</v>
      </c>
      <c r="AL36">
        <v>0</v>
      </c>
      <c r="AM36">
        <v>4.0792983268628671</v>
      </c>
      <c r="AN36">
        <v>0</v>
      </c>
      <c r="AO36">
        <v>0</v>
      </c>
      <c r="AP36">
        <v>0.49076049885201412</v>
      </c>
      <c r="AQ36">
        <v>0</v>
      </c>
      <c r="AR36">
        <v>11.842615604257981</v>
      </c>
      <c r="AS36">
        <v>8.1467488687121676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27.053802108430581</v>
      </c>
      <c r="BB36">
        <f t="shared" si="0"/>
        <v>620.16634402627301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83.101373352316656</v>
      </c>
      <c r="L37">
        <v>43.800627320594394</v>
      </c>
      <c r="M37">
        <v>0</v>
      </c>
      <c r="N37">
        <v>29.784418852834616</v>
      </c>
      <c r="O37">
        <v>24.993609057019889</v>
      </c>
      <c r="P37">
        <v>36.237407952351198</v>
      </c>
      <c r="Q37">
        <v>5.4062239091574424</v>
      </c>
      <c r="R37">
        <v>10.657621238672013</v>
      </c>
      <c r="S37">
        <v>6.6483721528816435</v>
      </c>
      <c r="T37">
        <v>0</v>
      </c>
      <c r="U37">
        <v>277.33036383872269</v>
      </c>
      <c r="V37">
        <v>5.2998439579216035</v>
      </c>
      <c r="W37">
        <v>8.8914424992730723</v>
      </c>
      <c r="X37">
        <v>37.675152849754369</v>
      </c>
      <c r="Y37">
        <v>0</v>
      </c>
      <c r="Z37">
        <v>3.3477457127948229</v>
      </c>
      <c r="AA37">
        <v>3.5713269463577535</v>
      </c>
      <c r="AB37">
        <v>6.816269117094552</v>
      </c>
      <c r="AC37">
        <v>5.0066965795241085</v>
      </c>
      <c r="AD37">
        <v>2.3543690945522857</v>
      </c>
      <c r="AE37">
        <v>0</v>
      </c>
      <c r="AF37">
        <v>0</v>
      </c>
      <c r="AG37">
        <v>0</v>
      </c>
      <c r="AH37">
        <v>18.108323532247965</v>
      </c>
      <c r="AI37">
        <v>0</v>
      </c>
      <c r="AJ37">
        <v>0</v>
      </c>
      <c r="AK37">
        <v>6.6249312892924221</v>
      </c>
      <c r="AL37">
        <v>0</v>
      </c>
      <c r="AM37">
        <v>4.0792983268628671</v>
      </c>
      <c r="AN37">
        <v>0</v>
      </c>
      <c r="AO37">
        <v>0</v>
      </c>
      <c r="AP37">
        <v>0.49076049885201412</v>
      </c>
      <c r="AQ37">
        <v>0</v>
      </c>
      <c r="AR37">
        <v>11.842615604257981</v>
      </c>
      <c r="AS37">
        <v>8.1467488687121676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26.761009678675606</v>
      </c>
      <c r="BB37">
        <f t="shared" si="0"/>
        <v>613.45453287337295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83.101373352316656</v>
      </c>
      <c r="L38">
        <v>43.800627320594394</v>
      </c>
      <c r="M38">
        <v>0</v>
      </c>
      <c r="N38">
        <v>29.784418852834616</v>
      </c>
      <c r="O38">
        <v>24.993609057019889</v>
      </c>
      <c r="P38">
        <v>36.237407952351198</v>
      </c>
      <c r="Q38">
        <v>5.4062239091574424</v>
      </c>
      <c r="R38">
        <v>10.657621238672013</v>
      </c>
      <c r="S38">
        <v>6.6483721528816435</v>
      </c>
      <c r="T38">
        <v>0</v>
      </c>
      <c r="U38">
        <v>277.33036383872269</v>
      </c>
      <c r="V38">
        <v>5.2998439579216035</v>
      </c>
      <c r="W38">
        <v>8.8914424992730723</v>
      </c>
      <c r="X38">
        <v>37.675152849754369</v>
      </c>
      <c r="Y38">
        <v>0</v>
      </c>
      <c r="Z38">
        <v>1.6738727238572322</v>
      </c>
      <c r="AA38">
        <v>0.96849547902316835</v>
      </c>
      <c r="AB38">
        <v>6.816269117094552</v>
      </c>
      <c r="AC38">
        <v>2.5008803653725731</v>
      </c>
      <c r="AD38">
        <v>0</v>
      </c>
      <c r="AE38">
        <v>0</v>
      </c>
      <c r="AF38">
        <v>0</v>
      </c>
      <c r="AG38">
        <v>0</v>
      </c>
      <c r="AH38">
        <v>17.815071400751407</v>
      </c>
      <c r="AI38">
        <v>0</v>
      </c>
      <c r="AJ38">
        <v>0</v>
      </c>
      <c r="AK38">
        <v>6.6249312892924221</v>
      </c>
      <c r="AL38">
        <v>0</v>
      </c>
      <c r="AM38">
        <v>4.0792983268628671</v>
      </c>
      <c r="AN38">
        <v>0</v>
      </c>
      <c r="AO38">
        <v>0</v>
      </c>
      <c r="AP38">
        <v>0.49076049885201412</v>
      </c>
      <c r="AQ38">
        <v>0</v>
      </c>
      <c r="AR38">
        <v>11.842615604257981</v>
      </c>
      <c r="AS38">
        <v>8.1467488687121676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26.366829747403045</v>
      </c>
      <c r="BB38">
        <f t="shared" si="0"/>
        <v>604.41857090817302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83.101373352316656</v>
      </c>
      <c r="L39">
        <v>43.800627320594394</v>
      </c>
      <c r="M39">
        <v>0</v>
      </c>
      <c r="N39">
        <v>29.784418852834616</v>
      </c>
      <c r="O39">
        <v>24.993609057019889</v>
      </c>
      <c r="P39">
        <v>36.237407952351198</v>
      </c>
      <c r="Q39">
        <v>5.4062239091574424</v>
      </c>
      <c r="R39">
        <v>10.657621238672013</v>
      </c>
      <c r="S39">
        <v>6.6483721528816435</v>
      </c>
      <c r="T39">
        <v>0</v>
      </c>
      <c r="U39">
        <v>277.33036383872269</v>
      </c>
      <c r="V39">
        <v>5.2998439579216035</v>
      </c>
      <c r="W39">
        <v>8.8914424992730723</v>
      </c>
      <c r="X39">
        <v>37.675152849754369</v>
      </c>
      <c r="Y39">
        <v>0</v>
      </c>
      <c r="Z39">
        <v>1.6738727238572322</v>
      </c>
      <c r="AA39">
        <v>0</v>
      </c>
      <c r="AB39">
        <v>3.3805384270507197</v>
      </c>
      <c r="AC39">
        <v>0.39487592892924228</v>
      </c>
      <c r="AD39">
        <v>0</v>
      </c>
      <c r="AE39">
        <v>0</v>
      </c>
      <c r="AF39">
        <v>0</v>
      </c>
      <c r="AG39">
        <v>0</v>
      </c>
      <c r="AH39">
        <v>9.7750735588603632</v>
      </c>
      <c r="AI39">
        <v>0</v>
      </c>
      <c r="AJ39">
        <v>0</v>
      </c>
      <c r="AK39">
        <v>6.6249312892924221</v>
      </c>
      <c r="AL39">
        <v>0</v>
      </c>
      <c r="AM39">
        <v>4.0792983268628671</v>
      </c>
      <c r="AN39">
        <v>0</v>
      </c>
      <c r="AO39">
        <v>0</v>
      </c>
      <c r="AP39">
        <v>0.49076049885201412</v>
      </c>
      <c r="AQ39">
        <v>0</v>
      </c>
      <c r="AR39">
        <v>11.842615604257981</v>
      </c>
      <c r="AS39">
        <v>8.1467488687121676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25.758630198301674</v>
      </c>
      <c r="BB39">
        <f t="shared" si="0"/>
        <v>590.4765420098729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83.101373352316656</v>
      </c>
      <c r="L40">
        <v>43.800627320594394</v>
      </c>
      <c r="M40">
        <v>0</v>
      </c>
      <c r="N40">
        <v>29.784418852834616</v>
      </c>
      <c r="O40">
        <v>24.993609057019889</v>
      </c>
      <c r="P40">
        <v>36.237407952351198</v>
      </c>
      <c r="Q40">
        <v>5.4062239091574424</v>
      </c>
      <c r="R40">
        <v>10.657621238672013</v>
      </c>
      <c r="S40">
        <v>6.6483721528816435</v>
      </c>
      <c r="T40">
        <v>0</v>
      </c>
      <c r="U40">
        <v>277.33036383872269</v>
      </c>
      <c r="V40">
        <v>5.2998439579216035</v>
      </c>
      <c r="W40">
        <v>8.8914424992730723</v>
      </c>
      <c r="X40">
        <v>37.675152849754369</v>
      </c>
      <c r="Y40">
        <v>0</v>
      </c>
      <c r="Z40">
        <v>1.6738727238572322</v>
      </c>
      <c r="AA40">
        <v>0</v>
      </c>
      <c r="AB40">
        <v>3.3805384270507197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4.8875366496556039</v>
      </c>
      <c r="AI40">
        <v>0</v>
      </c>
      <c r="AJ40">
        <v>0</v>
      </c>
      <c r="AK40">
        <v>6.6249312892924221</v>
      </c>
      <c r="AL40">
        <v>0</v>
      </c>
      <c r="AM40">
        <v>3.475110832811521</v>
      </c>
      <c r="AN40">
        <v>0</v>
      </c>
      <c r="AO40">
        <v>0</v>
      </c>
      <c r="AP40">
        <v>0.49076049885201412</v>
      </c>
      <c r="AQ40">
        <v>0</v>
      </c>
      <c r="AR40">
        <v>11.842615604257981</v>
      </c>
      <c r="AS40">
        <v>8.1467488687121676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25.512570304416322</v>
      </c>
      <c r="BB40">
        <f t="shared" si="0"/>
        <v>584.83600157157309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83.101373352316656</v>
      </c>
      <c r="L41">
        <v>43.800627320594394</v>
      </c>
      <c r="M41">
        <v>0</v>
      </c>
      <c r="N41">
        <v>29.784418852834616</v>
      </c>
      <c r="O41">
        <v>24.993609057019889</v>
      </c>
      <c r="P41">
        <v>36.237407952351198</v>
      </c>
      <c r="Q41">
        <v>5.4062239091574424</v>
      </c>
      <c r="R41">
        <v>10.657621238672013</v>
      </c>
      <c r="S41">
        <v>6.6483721528816435</v>
      </c>
      <c r="T41">
        <v>0</v>
      </c>
      <c r="U41">
        <v>277.33036383872269</v>
      </c>
      <c r="V41">
        <v>5.2998439579216035</v>
      </c>
      <c r="W41">
        <v>8.8914424992730723</v>
      </c>
      <c r="X41">
        <v>37.675152849754369</v>
      </c>
      <c r="Y41">
        <v>0</v>
      </c>
      <c r="Z41">
        <v>1.6738727238572322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6.6249312892924221</v>
      </c>
      <c r="AL41">
        <v>0</v>
      </c>
      <c r="AM41">
        <v>2.7250375850553121</v>
      </c>
      <c r="AN41">
        <v>0</v>
      </c>
      <c r="AO41">
        <v>0</v>
      </c>
      <c r="AP41">
        <v>0.49076049885201412</v>
      </c>
      <c r="AQ41">
        <v>0</v>
      </c>
      <c r="AR41">
        <v>11.842615604257981</v>
      </c>
      <c r="AS41">
        <v>7.902126351492381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25.125386483234006</v>
      </c>
      <c r="BB41">
        <f t="shared" si="0"/>
        <v>575.96041455107297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83.101373352316656</v>
      </c>
      <c r="L42">
        <v>43.800627320594394</v>
      </c>
      <c r="M42">
        <v>0</v>
      </c>
      <c r="N42">
        <v>29.784418852834616</v>
      </c>
      <c r="O42">
        <v>24.993609057019889</v>
      </c>
      <c r="P42">
        <v>36.237407952351198</v>
      </c>
      <c r="Q42">
        <v>5.4062239091574424</v>
      </c>
      <c r="R42">
        <v>10.657621238672013</v>
      </c>
      <c r="S42">
        <v>6.6483721528816435</v>
      </c>
      <c r="T42">
        <v>0</v>
      </c>
      <c r="U42">
        <v>277.33036383872269</v>
      </c>
      <c r="V42">
        <v>5.2998439579216035</v>
      </c>
      <c r="W42">
        <v>8.8914424992730723</v>
      </c>
      <c r="X42">
        <v>37.675152849754369</v>
      </c>
      <c r="Y42">
        <v>0</v>
      </c>
      <c r="Z42">
        <v>1.6738727238572322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6.6249312892924221</v>
      </c>
      <c r="AL42">
        <v>0</v>
      </c>
      <c r="AM42">
        <v>2.7250375850553121</v>
      </c>
      <c r="AN42">
        <v>0</v>
      </c>
      <c r="AO42">
        <v>0</v>
      </c>
      <c r="AP42">
        <v>0.49076049885201412</v>
      </c>
      <c r="AQ42">
        <v>0</v>
      </c>
      <c r="AR42">
        <v>11.842615604257981</v>
      </c>
      <c r="AS42">
        <v>7.902126351492381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25.125386483234006</v>
      </c>
      <c r="BB42">
        <f t="shared" si="0"/>
        <v>575.96041455107297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83.101373352316656</v>
      </c>
      <c r="L43">
        <v>43.800627320594394</v>
      </c>
      <c r="M43">
        <v>0</v>
      </c>
      <c r="N43">
        <v>29.784418852834616</v>
      </c>
      <c r="O43">
        <v>24.993609057019889</v>
      </c>
      <c r="P43">
        <v>36.237407952351198</v>
      </c>
      <c r="Q43">
        <v>5.4062239091574424</v>
      </c>
      <c r="R43">
        <v>10.657621238672013</v>
      </c>
      <c r="S43">
        <v>6.6483721528816435</v>
      </c>
      <c r="T43">
        <v>0</v>
      </c>
      <c r="U43">
        <v>277.33036383872269</v>
      </c>
      <c r="V43">
        <v>5.2998439579216035</v>
      </c>
      <c r="W43">
        <v>8.8914424992730723</v>
      </c>
      <c r="X43">
        <v>37.675152849754369</v>
      </c>
      <c r="Y43">
        <v>0</v>
      </c>
      <c r="Z43">
        <v>1.6738727238572322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6.6249312892924221</v>
      </c>
      <c r="AL43">
        <v>0</v>
      </c>
      <c r="AM43">
        <v>2.7250375850553121</v>
      </c>
      <c r="AN43">
        <v>0</v>
      </c>
      <c r="AO43">
        <v>0</v>
      </c>
      <c r="AP43">
        <v>0.55619532039240238</v>
      </c>
      <c r="AQ43">
        <v>0</v>
      </c>
      <c r="AR43">
        <v>12.1245826424546</v>
      </c>
      <c r="AS43">
        <v>7.902126351492381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25.139907880971013</v>
      </c>
      <c r="BB43">
        <f t="shared" si="0"/>
        <v>576.29329501307291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83.101373352316656</v>
      </c>
      <c r="L44">
        <v>43.800627320594394</v>
      </c>
      <c r="M44">
        <v>0</v>
      </c>
      <c r="N44">
        <v>29.784418852834616</v>
      </c>
      <c r="O44">
        <v>24.993609057019889</v>
      </c>
      <c r="P44">
        <v>36.237407952351198</v>
      </c>
      <c r="Q44">
        <v>5.4062239091574424</v>
      </c>
      <c r="R44">
        <v>10.657621238672013</v>
      </c>
      <c r="S44">
        <v>6.6483721528816435</v>
      </c>
      <c r="T44">
        <v>0</v>
      </c>
      <c r="U44">
        <v>277.33036383872269</v>
      </c>
      <c r="V44">
        <v>5.2998439579216035</v>
      </c>
      <c r="W44">
        <v>8.8914424992730723</v>
      </c>
      <c r="X44">
        <v>37.675152849754369</v>
      </c>
      <c r="Y44">
        <v>0</v>
      </c>
      <c r="Z44">
        <v>1.6738727238572322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6.6249312892924221</v>
      </c>
      <c r="AL44">
        <v>0</v>
      </c>
      <c r="AM44">
        <v>2.7250375850553121</v>
      </c>
      <c r="AN44">
        <v>0</v>
      </c>
      <c r="AO44">
        <v>0</v>
      </c>
      <c r="AP44">
        <v>0.55619532039240238</v>
      </c>
      <c r="AQ44">
        <v>0</v>
      </c>
      <c r="AR44">
        <v>12.1245826424546</v>
      </c>
      <c r="AS44">
        <v>7.902126351492381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25.139907880971013</v>
      </c>
      <c r="BB44">
        <f t="shared" si="0"/>
        <v>576.29329501307291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82.787868377250533</v>
      </c>
      <c r="L45">
        <v>43.800627320594394</v>
      </c>
      <c r="M45">
        <v>0</v>
      </c>
      <c r="N45">
        <v>29.784418852834616</v>
      </c>
      <c r="O45">
        <v>24.985494903051361</v>
      </c>
      <c r="P45">
        <v>43.200046048796956</v>
      </c>
      <c r="Q45">
        <v>5.3087310746905274</v>
      </c>
      <c r="R45">
        <v>10.657621238672013</v>
      </c>
      <c r="S45">
        <v>6.6483721528816435</v>
      </c>
      <c r="T45">
        <v>0</v>
      </c>
      <c r="U45">
        <v>277.33036383872269</v>
      </c>
      <c r="V45">
        <v>5.0724046555960829</v>
      </c>
      <c r="W45">
        <v>8.8914424992730723</v>
      </c>
      <c r="X45">
        <v>37.675152849754369</v>
      </c>
      <c r="Y45">
        <v>0</v>
      </c>
      <c r="Z45">
        <v>1.6738727238572322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6.6249312892924221</v>
      </c>
      <c r="AL45">
        <v>0</v>
      </c>
      <c r="AM45">
        <v>2.7250375850553121</v>
      </c>
      <c r="AN45">
        <v>0</v>
      </c>
      <c r="AO45">
        <v>0</v>
      </c>
      <c r="AP45">
        <v>0.49076049885201412</v>
      </c>
      <c r="AQ45">
        <v>0</v>
      </c>
      <c r="AR45">
        <v>12.1245826424546</v>
      </c>
      <c r="AS45">
        <v>7.902126351492381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25.401185134950484</v>
      </c>
      <c r="BB45">
        <f t="shared" si="0"/>
        <v>582.2826697681719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82.787868377250533</v>
      </c>
      <c r="L46">
        <v>43.800627320594394</v>
      </c>
      <c r="M46">
        <v>0</v>
      </c>
      <c r="N46">
        <v>29.784418852834616</v>
      </c>
      <c r="O46">
        <v>24.985494903051361</v>
      </c>
      <c r="P46">
        <v>43.200911987201621</v>
      </c>
      <c r="Q46">
        <v>5.3087310746905274</v>
      </c>
      <c r="R46">
        <v>10.657621238672013</v>
      </c>
      <c r="S46">
        <v>6.6483721528816435</v>
      </c>
      <c r="T46">
        <v>0</v>
      </c>
      <c r="U46">
        <v>277.33036383872269</v>
      </c>
      <c r="V46">
        <v>5.0724046555960829</v>
      </c>
      <c r="W46">
        <v>8.8914424992730723</v>
      </c>
      <c r="X46">
        <v>37.675152849754369</v>
      </c>
      <c r="Y46">
        <v>0</v>
      </c>
      <c r="Z46">
        <v>1.6738727238572322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6.6249312892924221</v>
      </c>
      <c r="AL46">
        <v>0</v>
      </c>
      <c r="AM46">
        <v>2.7250375850553121</v>
      </c>
      <c r="AN46">
        <v>0</v>
      </c>
      <c r="AO46">
        <v>0</v>
      </c>
      <c r="AP46">
        <v>0.49076049885201412</v>
      </c>
      <c r="AQ46">
        <v>0</v>
      </c>
      <c r="AR46">
        <v>12.1245826424546</v>
      </c>
      <c r="AS46">
        <v>7.902126351492381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25.401221331175801</v>
      </c>
      <c r="BB46">
        <f t="shared" si="0"/>
        <v>582.28349951035136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82.787868377250533</v>
      </c>
      <c r="L47">
        <v>43.800627320594394</v>
      </c>
      <c r="M47">
        <v>0</v>
      </c>
      <c r="N47">
        <v>29.784418852834616</v>
      </c>
      <c r="O47">
        <v>24.985494903051361</v>
      </c>
      <c r="P47">
        <v>43.200911987201621</v>
      </c>
      <c r="Q47">
        <v>5.3087310746905274</v>
      </c>
      <c r="R47">
        <v>10.657621238672013</v>
      </c>
      <c r="S47">
        <v>6.6483721528816435</v>
      </c>
      <c r="T47">
        <v>0</v>
      </c>
      <c r="U47">
        <v>277.33036383872269</v>
      </c>
      <c r="V47">
        <v>5.0724046555960829</v>
      </c>
      <c r="W47">
        <v>8.8914424992730723</v>
      </c>
      <c r="X47">
        <v>37.675152849754369</v>
      </c>
      <c r="Y47">
        <v>0</v>
      </c>
      <c r="Z47">
        <v>1.6738727238572322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6.6249312892924221</v>
      </c>
      <c r="AL47">
        <v>0</v>
      </c>
      <c r="AM47">
        <v>2.7250375850553121</v>
      </c>
      <c r="AN47">
        <v>0</v>
      </c>
      <c r="AO47">
        <v>0</v>
      </c>
      <c r="AP47">
        <v>0.49076049885201412</v>
      </c>
      <c r="AQ47">
        <v>0</v>
      </c>
      <c r="AR47">
        <v>12.1245826424546</v>
      </c>
      <c r="AS47">
        <v>8.2800540701314951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25.417018709814915</v>
      </c>
      <c r="BB47">
        <f t="shared" si="0"/>
        <v>582.64562985035138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82.787868377250533</v>
      </c>
      <c r="L48">
        <v>43.800627320594394</v>
      </c>
      <c r="M48">
        <v>0</v>
      </c>
      <c r="N48">
        <v>29.784418852834616</v>
      </c>
      <c r="O48">
        <v>24.985494903051361</v>
      </c>
      <c r="P48">
        <v>43.200911987201621</v>
      </c>
      <c r="Q48">
        <v>5.3087310746905274</v>
      </c>
      <c r="R48">
        <v>10.657621238672013</v>
      </c>
      <c r="S48">
        <v>6.6483721528816435</v>
      </c>
      <c r="T48">
        <v>0</v>
      </c>
      <c r="U48">
        <v>277.33036383872269</v>
      </c>
      <c r="V48">
        <v>5.0724046555960829</v>
      </c>
      <c r="W48">
        <v>8.8914424992730723</v>
      </c>
      <c r="X48">
        <v>37.675152849754369</v>
      </c>
      <c r="Y48">
        <v>0</v>
      </c>
      <c r="Z48">
        <v>1.6738727238572322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6.6249312892924221</v>
      </c>
      <c r="AL48">
        <v>0</v>
      </c>
      <c r="AM48">
        <v>2.7250375850553121</v>
      </c>
      <c r="AN48">
        <v>0</v>
      </c>
      <c r="AO48">
        <v>0</v>
      </c>
      <c r="AP48">
        <v>0.49076049885201412</v>
      </c>
      <c r="AQ48">
        <v>0</v>
      </c>
      <c r="AR48">
        <v>12.1245826424546</v>
      </c>
      <c r="AS48">
        <v>8.2800540701314951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25.417018709814915</v>
      </c>
      <c r="BB48">
        <f t="shared" si="0"/>
        <v>582.64562985035138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82.787868377250533</v>
      </c>
      <c r="L49">
        <v>43.800627320594394</v>
      </c>
      <c r="M49">
        <v>0</v>
      </c>
      <c r="N49">
        <v>29.784418852834616</v>
      </c>
      <c r="O49">
        <v>24.985494903051361</v>
      </c>
      <c r="P49">
        <v>43.200911987201621</v>
      </c>
      <c r="Q49">
        <v>5.3087310746905274</v>
      </c>
      <c r="R49">
        <v>10.657621238672013</v>
      </c>
      <c r="S49">
        <v>6.6483721528816435</v>
      </c>
      <c r="T49">
        <v>0</v>
      </c>
      <c r="U49">
        <v>277.33036383872269</v>
      </c>
      <c r="V49">
        <v>5.0724046555960829</v>
      </c>
      <c r="W49">
        <v>8.8914424992730723</v>
      </c>
      <c r="X49">
        <v>37.675152849754369</v>
      </c>
      <c r="Y49">
        <v>0</v>
      </c>
      <c r="Z49">
        <v>1.6738727238572322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6.6249312892924221</v>
      </c>
      <c r="AL49">
        <v>0</v>
      </c>
      <c r="AM49">
        <v>2.7250375850553121</v>
      </c>
      <c r="AN49">
        <v>0</v>
      </c>
      <c r="AO49">
        <v>0</v>
      </c>
      <c r="AP49">
        <v>0.49076049885201412</v>
      </c>
      <c r="AQ49">
        <v>0</v>
      </c>
      <c r="AR49">
        <v>10.15081337507827</v>
      </c>
      <c r="AS49">
        <v>8.2800540701314951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25.334515154438581</v>
      </c>
      <c r="BB49">
        <f t="shared" si="0"/>
        <v>580.75436413835143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82.787868377250533</v>
      </c>
      <c r="L50">
        <v>43.800627320594394</v>
      </c>
      <c r="M50">
        <v>0</v>
      </c>
      <c r="N50">
        <v>29.784418852834616</v>
      </c>
      <c r="O50">
        <v>24.985494903051361</v>
      </c>
      <c r="P50">
        <v>43.200911987201621</v>
      </c>
      <c r="Q50">
        <v>5.3087310746905274</v>
      </c>
      <c r="R50">
        <v>10.657621238672013</v>
      </c>
      <c r="S50">
        <v>6.6483721528816435</v>
      </c>
      <c r="T50">
        <v>0</v>
      </c>
      <c r="U50">
        <v>277.33036383872269</v>
      </c>
      <c r="V50">
        <v>5.0724046555960829</v>
      </c>
      <c r="W50">
        <v>8.8914424992730723</v>
      </c>
      <c r="X50">
        <v>37.675152849754369</v>
      </c>
      <c r="Y50">
        <v>0</v>
      </c>
      <c r="Z50">
        <v>1.6738727238572322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6.6249312892924221</v>
      </c>
      <c r="AL50">
        <v>0</v>
      </c>
      <c r="AM50">
        <v>2.7250375850553121</v>
      </c>
      <c r="AN50">
        <v>0</v>
      </c>
      <c r="AO50">
        <v>0</v>
      </c>
      <c r="AP50">
        <v>0.49076049885201412</v>
      </c>
      <c r="AQ50">
        <v>0</v>
      </c>
      <c r="AR50">
        <v>10.15081337507827</v>
      </c>
      <c r="AS50">
        <v>8.2800540701314951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25.334515154438581</v>
      </c>
      <c r="BB50">
        <f t="shared" si="0"/>
        <v>580.75436413835143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82.787868377250533</v>
      </c>
      <c r="L51">
        <v>43.800627320594394</v>
      </c>
      <c r="M51">
        <v>0</v>
      </c>
      <c r="N51">
        <v>29.784418852834616</v>
      </c>
      <c r="O51">
        <v>24.985494903051361</v>
      </c>
      <c r="P51">
        <v>43.200911987201621</v>
      </c>
      <c r="Q51">
        <v>5.3087310746905274</v>
      </c>
      <c r="R51">
        <v>10.657621238672013</v>
      </c>
      <c r="S51">
        <v>6.6483721528816435</v>
      </c>
      <c r="T51">
        <v>0</v>
      </c>
      <c r="U51">
        <v>277.33036383872269</v>
      </c>
      <c r="V51">
        <v>5.0724046555960829</v>
      </c>
      <c r="W51">
        <v>8.8914424992730723</v>
      </c>
      <c r="X51">
        <v>37.675152849754369</v>
      </c>
      <c r="Y51">
        <v>0</v>
      </c>
      <c r="Z51">
        <v>1.6738727238572322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6.6249312892924221</v>
      </c>
      <c r="AL51">
        <v>0</v>
      </c>
      <c r="AM51">
        <v>2.7250375850553121</v>
      </c>
      <c r="AN51">
        <v>0</v>
      </c>
      <c r="AO51">
        <v>0</v>
      </c>
      <c r="AP51">
        <v>1.0796733625547901</v>
      </c>
      <c r="AQ51">
        <v>0</v>
      </c>
      <c r="AR51">
        <v>10.15081337507827</v>
      </c>
      <c r="AS51">
        <v>7.902126351492381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25.343334333502245</v>
      </c>
      <c r="BB51">
        <f t="shared" si="0"/>
        <v>580.95653010435126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82.787868377250533</v>
      </c>
      <c r="L52">
        <v>43.800627320594394</v>
      </c>
      <c r="M52">
        <v>0</v>
      </c>
      <c r="N52">
        <v>29.784418852834616</v>
      </c>
      <c r="O52">
        <v>24.985494903051361</v>
      </c>
      <c r="P52">
        <v>43.200911987201621</v>
      </c>
      <c r="Q52">
        <v>5.3087310746905274</v>
      </c>
      <c r="R52">
        <v>10.657621238672013</v>
      </c>
      <c r="S52">
        <v>6.6483721528816435</v>
      </c>
      <c r="T52">
        <v>0</v>
      </c>
      <c r="U52">
        <v>277.33036383872269</v>
      </c>
      <c r="V52">
        <v>5.0724046555960829</v>
      </c>
      <c r="W52">
        <v>8.8914424992730723</v>
      </c>
      <c r="X52">
        <v>37.675152849754369</v>
      </c>
      <c r="Y52">
        <v>0</v>
      </c>
      <c r="Z52">
        <v>1.6738727238572322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6.6249312892924221</v>
      </c>
      <c r="AL52">
        <v>0</v>
      </c>
      <c r="AM52">
        <v>2.7250375850553121</v>
      </c>
      <c r="AN52">
        <v>0</v>
      </c>
      <c r="AO52">
        <v>0</v>
      </c>
      <c r="AP52">
        <v>1.0796733625547901</v>
      </c>
      <c r="AQ52">
        <v>0</v>
      </c>
      <c r="AR52">
        <v>10.15081337507827</v>
      </c>
      <c r="AS52">
        <v>7.902126351492381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25.343334333502245</v>
      </c>
      <c r="BB52">
        <f t="shared" si="0"/>
        <v>580.95653010435126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82.787868377250533</v>
      </c>
      <c r="L53">
        <v>43.800627320594394</v>
      </c>
      <c r="M53">
        <v>0</v>
      </c>
      <c r="N53">
        <v>29.784418852834616</v>
      </c>
      <c r="O53">
        <v>24.985494903051361</v>
      </c>
      <c r="P53">
        <v>43.200911987201621</v>
      </c>
      <c r="Q53">
        <v>5.3087310746905274</v>
      </c>
      <c r="R53">
        <v>10.657621238672013</v>
      </c>
      <c r="S53">
        <v>6.6483721528816435</v>
      </c>
      <c r="T53">
        <v>0</v>
      </c>
      <c r="U53">
        <v>277.33036383872269</v>
      </c>
      <c r="V53">
        <v>5.0724046555960829</v>
      </c>
      <c r="W53">
        <v>8.8914424992730723</v>
      </c>
      <c r="X53">
        <v>37.675152849754369</v>
      </c>
      <c r="Y53">
        <v>0</v>
      </c>
      <c r="Z53">
        <v>1.6738727238572322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6.6249312892924221</v>
      </c>
      <c r="AL53">
        <v>0</v>
      </c>
      <c r="AM53">
        <v>2.7250375850553121</v>
      </c>
      <c r="AN53">
        <v>0</v>
      </c>
      <c r="AO53">
        <v>0</v>
      </c>
      <c r="AP53">
        <v>1.0796733625547901</v>
      </c>
      <c r="AQ53">
        <v>0</v>
      </c>
      <c r="AR53">
        <v>11.278681527864746</v>
      </c>
      <c r="AS53">
        <v>7.2149847797954489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25.361756704591784</v>
      </c>
      <c r="BB53">
        <f t="shared" si="0"/>
        <v>581.37883431435125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82.787868377250533</v>
      </c>
      <c r="L54">
        <v>43.800627320594394</v>
      </c>
      <c r="M54">
        <v>0</v>
      </c>
      <c r="N54">
        <v>29.784418852834616</v>
      </c>
      <c r="O54">
        <v>24.985494903051361</v>
      </c>
      <c r="P54">
        <v>43.200911987201621</v>
      </c>
      <c r="Q54">
        <v>5.3087310746905274</v>
      </c>
      <c r="R54">
        <v>10.657621238672013</v>
      </c>
      <c r="S54">
        <v>6.6483721528816435</v>
      </c>
      <c r="T54">
        <v>0</v>
      </c>
      <c r="U54">
        <v>277.33036383872269</v>
      </c>
      <c r="V54">
        <v>5.0724046555960829</v>
      </c>
      <c r="W54">
        <v>8.8914424992730723</v>
      </c>
      <c r="X54">
        <v>37.675152849754369</v>
      </c>
      <c r="Y54">
        <v>0</v>
      </c>
      <c r="Z54">
        <v>1.6738727238572322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6.6249312892924221</v>
      </c>
      <c r="AL54">
        <v>0</v>
      </c>
      <c r="AM54">
        <v>2.7250375850553121</v>
      </c>
      <c r="AN54">
        <v>0</v>
      </c>
      <c r="AO54">
        <v>0</v>
      </c>
      <c r="AP54">
        <v>1.0796733625547901</v>
      </c>
      <c r="AQ54">
        <v>0</v>
      </c>
      <c r="AR54">
        <v>11.278681527864746</v>
      </c>
      <c r="AS54">
        <v>7.2149847797954489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25.361756704591784</v>
      </c>
      <c r="BB54">
        <f t="shared" si="0"/>
        <v>581.37883431435125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82.780904492941801</v>
      </c>
      <c r="L55">
        <v>43.800627320594394</v>
      </c>
      <c r="M55">
        <v>0</v>
      </c>
      <c r="N55">
        <v>29.784418852834616</v>
      </c>
      <c r="O55">
        <v>24.985494903051361</v>
      </c>
      <c r="P55">
        <v>43.200911987201621</v>
      </c>
      <c r="Q55">
        <v>5.3134031906907584</v>
      </c>
      <c r="R55">
        <v>10.657621238672013</v>
      </c>
      <c r="S55">
        <v>6.647741146934381</v>
      </c>
      <c r="T55">
        <v>0</v>
      </c>
      <c r="U55">
        <v>277.33036383872269</v>
      </c>
      <c r="V55">
        <v>5.0724046555960829</v>
      </c>
      <c r="W55">
        <v>8.8914424992730723</v>
      </c>
      <c r="X55">
        <v>37.675152849754369</v>
      </c>
      <c r="Y55">
        <v>0</v>
      </c>
      <c r="Z55">
        <v>1.6738727238572322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6.6249312892924221</v>
      </c>
      <c r="AL55">
        <v>0</v>
      </c>
      <c r="AM55">
        <v>2.7250375850553121</v>
      </c>
      <c r="AN55">
        <v>0</v>
      </c>
      <c r="AO55">
        <v>0</v>
      </c>
      <c r="AP55">
        <v>1.0796733625547901</v>
      </c>
      <c r="AQ55">
        <v>0</v>
      </c>
      <c r="AR55">
        <v>10.15081337507827</v>
      </c>
      <c r="AS55">
        <v>7.5585554331037352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25.328850897149717</v>
      </c>
      <c r="BB55">
        <f t="shared" si="0"/>
        <v>580.62451984805944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62.74320891394575</v>
      </c>
      <c r="L56">
        <v>43.800627320594394</v>
      </c>
      <c r="M56">
        <v>0</v>
      </c>
      <c r="N56">
        <v>29.784418852834616</v>
      </c>
      <c r="O56">
        <v>24.985494903051361</v>
      </c>
      <c r="P56">
        <v>43.200911987201621</v>
      </c>
      <c r="Q56">
        <v>5.3134031906907584</v>
      </c>
      <c r="R56">
        <v>10.657621238672013</v>
      </c>
      <c r="S56">
        <v>6.647741146934381</v>
      </c>
      <c r="T56">
        <v>0</v>
      </c>
      <c r="U56">
        <v>277.33036383872269</v>
      </c>
      <c r="V56">
        <v>5.0724046555960829</v>
      </c>
      <c r="W56">
        <v>8.8914424992730723</v>
      </c>
      <c r="X56">
        <v>37.675152849754369</v>
      </c>
      <c r="Y56">
        <v>0</v>
      </c>
      <c r="Z56">
        <v>1.6738727238572322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6.6249312892924221</v>
      </c>
      <c r="AL56">
        <v>0</v>
      </c>
      <c r="AM56">
        <v>2.7250375850553121</v>
      </c>
      <c r="AN56">
        <v>0</v>
      </c>
      <c r="AO56">
        <v>0</v>
      </c>
      <c r="AP56">
        <v>1.0796733625547901</v>
      </c>
      <c r="AQ56">
        <v>0</v>
      </c>
      <c r="AR56">
        <v>10.15081337507827</v>
      </c>
      <c r="AS56">
        <v>7.5585554331037352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24.491275221947685</v>
      </c>
      <c r="BB56">
        <f t="shared" si="0"/>
        <v>561.42439994426525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62.74320891394575</v>
      </c>
      <c r="L57">
        <v>43.800627320594394</v>
      </c>
      <c r="M57">
        <v>0</v>
      </c>
      <c r="N57">
        <v>29.784418852834616</v>
      </c>
      <c r="O57">
        <v>24.985494903051361</v>
      </c>
      <c r="P57">
        <v>43.200911987201621</v>
      </c>
      <c r="Q57">
        <v>5.3134031906907584</v>
      </c>
      <c r="R57">
        <v>10.657621238672013</v>
      </c>
      <c r="S57">
        <v>6.647741146934381</v>
      </c>
      <c r="T57">
        <v>0</v>
      </c>
      <c r="U57">
        <v>277.33036383872269</v>
      </c>
      <c r="V57">
        <v>5.0724046555960829</v>
      </c>
      <c r="W57">
        <v>8.8914424992730723</v>
      </c>
      <c r="X57">
        <v>37.675152849754369</v>
      </c>
      <c r="Y57">
        <v>0</v>
      </c>
      <c r="Z57">
        <v>1.6738727238572322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6.6249312892924221</v>
      </c>
      <c r="AL57">
        <v>0</v>
      </c>
      <c r="AM57">
        <v>2.7250375850553121</v>
      </c>
      <c r="AN57">
        <v>0</v>
      </c>
      <c r="AO57">
        <v>0</v>
      </c>
      <c r="AP57">
        <v>0</v>
      </c>
      <c r="AQ57">
        <v>0</v>
      </c>
      <c r="AR57">
        <v>11.842615604257981</v>
      </c>
      <c r="AS57">
        <v>8.3144111354623238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24.548456976931199</v>
      </c>
      <c r="BB57">
        <f t="shared" si="0"/>
        <v>562.73520275826525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62.74320891394575</v>
      </c>
      <c r="L58">
        <v>43.800627320594394</v>
      </c>
      <c r="M58">
        <v>0</v>
      </c>
      <c r="N58">
        <v>29.784418852834616</v>
      </c>
      <c r="O58">
        <v>24.985494903051361</v>
      </c>
      <c r="P58">
        <v>43.200911987201621</v>
      </c>
      <c r="Q58">
        <v>5.3134031906907584</v>
      </c>
      <c r="R58">
        <v>10.657621238672013</v>
      </c>
      <c r="S58">
        <v>6.647741146934381</v>
      </c>
      <c r="T58">
        <v>0</v>
      </c>
      <c r="U58">
        <v>277.33036383872269</v>
      </c>
      <c r="V58">
        <v>5.0724046555960829</v>
      </c>
      <c r="W58">
        <v>8.8914424992730723</v>
      </c>
      <c r="X58">
        <v>37.675152849754369</v>
      </c>
      <c r="Y58">
        <v>0</v>
      </c>
      <c r="Z58">
        <v>1.6738727238572322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6.6249312892924221</v>
      </c>
      <c r="AL58">
        <v>0</v>
      </c>
      <c r="AM58">
        <v>2.7250375850553121</v>
      </c>
      <c r="AN58">
        <v>0</v>
      </c>
      <c r="AO58">
        <v>0</v>
      </c>
      <c r="AP58">
        <v>0</v>
      </c>
      <c r="AQ58">
        <v>0</v>
      </c>
      <c r="AR58">
        <v>11.842615604257981</v>
      </c>
      <c r="AS58">
        <v>8.3144111354623238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24.548456976931199</v>
      </c>
      <c r="BB58">
        <f t="shared" si="0"/>
        <v>562.73520275826525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62.74320891394575</v>
      </c>
      <c r="L59">
        <v>43.800627320594394</v>
      </c>
      <c r="M59">
        <v>0</v>
      </c>
      <c r="N59">
        <v>29.784418852834616</v>
      </c>
      <c r="O59">
        <v>24.985494903051361</v>
      </c>
      <c r="P59">
        <v>43.200911987201621</v>
      </c>
      <c r="Q59">
        <v>5.3134031906907584</v>
      </c>
      <c r="R59">
        <v>10.657621238672013</v>
      </c>
      <c r="S59">
        <v>6.647741146934381</v>
      </c>
      <c r="T59">
        <v>0</v>
      </c>
      <c r="U59">
        <v>277.33036383872269</v>
      </c>
      <c r="V59">
        <v>5.0724046555960829</v>
      </c>
      <c r="W59">
        <v>8.8914424992730723</v>
      </c>
      <c r="X59">
        <v>37.675152849754369</v>
      </c>
      <c r="Y59">
        <v>0</v>
      </c>
      <c r="Z59">
        <v>1.6738727238572322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6.6249312892924221</v>
      </c>
      <c r="AL59">
        <v>0</v>
      </c>
      <c r="AM59">
        <v>2.7250375850553121</v>
      </c>
      <c r="AN59">
        <v>0</v>
      </c>
      <c r="AO59">
        <v>0</v>
      </c>
      <c r="AP59">
        <v>0</v>
      </c>
      <c r="AQ59">
        <v>0</v>
      </c>
      <c r="AR59">
        <v>11.842615604257981</v>
      </c>
      <c r="AS59">
        <v>8.3144111354623238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24.548456976931199</v>
      </c>
      <c r="BB59">
        <f t="shared" si="0"/>
        <v>562.73520275826525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62.74320891394575</v>
      </c>
      <c r="L60">
        <v>43.800627320594394</v>
      </c>
      <c r="M60">
        <v>0</v>
      </c>
      <c r="N60">
        <v>29.784418852834616</v>
      </c>
      <c r="O60">
        <v>24.985494903051361</v>
      </c>
      <c r="P60">
        <v>43.200911987201621</v>
      </c>
      <c r="Q60">
        <v>5.3134031906907584</v>
      </c>
      <c r="R60">
        <v>10.657621238672013</v>
      </c>
      <c r="S60">
        <v>6.647741146934381</v>
      </c>
      <c r="T60">
        <v>0</v>
      </c>
      <c r="U60">
        <v>277.33036383872269</v>
      </c>
      <c r="V60">
        <v>5.0724046555960829</v>
      </c>
      <c r="W60">
        <v>8.8914424992730723</v>
      </c>
      <c r="X60">
        <v>37.675152849754369</v>
      </c>
      <c r="Y60">
        <v>0</v>
      </c>
      <c r="Z60">
        <v>1.6738727238572322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6.6249312892924221</v>
      </c>
      <c r="AL60">
        <v>0</v>
      </c>
      <c r="AM60">
        <v>2.7250375850553121</v>
      </c>
      <c r="AN60">
        <v>0</v>
      </c>
      <c r="AO60">
        <v>0</v>
      </c>
      <c r="AP60">
        <v>0</v>
      </c>
      <c r="AQ60">
        <v>0</v>
      </c>
      <c r="AR60">
        <v>11.842615604257981</v>
      </c>
      <c r="AS60">
        <v>8.3144111354623238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24.548456976931199</v>
      </c>
      <c r="BB60">
        <f t="shared" si="0"/>
        <v>562.73520275826525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82.780904492941801</v>
      </c>
      <c r="L61">
        <v>43.800627320594394</v>
      </c>
      <c r="M61">
        <v>0</v>
      </c>
      <c r="N61">
        <v>29.784418852834616</v>
      </c>
      <c r="O61">
        <v>24.985494903051361</v>
      </c>
      <c r="P61">
        <v>43.200911987201621</v>
      </c>
      <c r="Q61">
        <v>5.3134031906907584</v>
      </c>
      <c r="R61">
        <v>10.657621238672013</v>
      </c>
      <c r="S61">
        <v>6.647741146934381</v>
      </c>
      <c r="T61">
        <v>0</v>
      </c>
      <c r="U61">
        <v>277.33036383872269</v>
      </c>
      <c r="V61">
        <v>5.0724046555960829</v>
      </c>
      <c r="W61">
        <v>8.8914424992730723</v>
      </c>
      <c r="X61">
        <v>37.675152849754369</v>
      </c>
      <c r="Y61">
        <v>0</v>
      </c>
      <c r="Z61">
        <v>1.6738727238572322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6.6249312892924221</v>
      </c>
      <c r="AL61">
        <v>0</v>
      </c>
      <c r="AM61">
        <v>2.7250375850553121</v>
      </c>
      <c r="AN61">
        <v>0</v>
      </c>
      <c r="AO61">
        <v>0</v>
      </c>
      <c r="AP61">
        <v>0</v>
      </c>
      <c r="AQ61">
        <v>0</v>
      </c>
      <c r="AR61">
        <v>11.842615604257981</v>
      </c>
      <c r="AS61">
        <v>8.3144111354623238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25.386032652133231</v>
      </c>
      <c r="BB61">
        <f t="shared" si="0"/>
        <v>581.93532266205932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82.780904492941801</v>
      </c>
      <c r="L62">
        <v>43.800627320594394</v>
      </c>
      <c r="M62">
        <v>0</v>
      </c>
      <c r="N62">
        <v>29.784418852834616</v>
      </c>
      <c r="O62">
        <v>24.985494903051361</v>
      </c>
      <c r="P62">
        <v>43.200911987201621</v>
      </c>
      <c r="Q62">
        <v>5.3134031906907584</v>
      </c>
      <c r="R62">
        <v>10.657621238672013</v>
      </c>
      <c r="S62">
        <v>6.647741146934381</v>
      </c>
      <c r="T62">
        <v>0</v>
      </c>
      <c r="U62">
        <v>277.33036383872269</v>
      </c>
      <c r="V62">
        <v>5.0724046555960829</v>
      </c>
      <c r="W62">
        <v>8.8914424992730723</v>
      </c>
      <c r="X62">
        <v>37.675152849754369</v>
      </c>
      <c r="Y62">
        <v>0</v>
      </c>
      <c r="Z62">
        <v>1.6738727238572322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6.6249312892924221</v>
      </c>
      <c r="AL62">
        <v>0</v>
      </c>
      <c r="AM62">
        <v>2.7250375850553121</v>
      </c>
      <c r="AN62">
        <v>0</v>
      </c>
      <c r="AO62">
        <v>0</v>
      </c>
      <c r="AP62">
        <v>0</v>
      </c>
      <c r="AQ62">
        <v>0</v>
      </c>
      <c r="AR62">
        <v>11.842615604257981</v>
      </c>
      <c r="AS62">
        <v>8.3144111354623238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25.386032652133231</v>
      </c>
      <c r="BB62">
        <f t="shared" si="0"/>
        <v>581.93532266205932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82.780904492941801</v>
      </c>
      <c r="L63">
        <v>43.800627320594394</v>
      </c>
      <c r="M63">
        <v>0</v>
      </c>
      <c r="N63">
        <v>29.784418852834616</v>
      </c>
      <c r="O63">
        <v>24.985494903051361</v>
      </c>
      <c r="P63">
        <v>43.200911987201621</v>
      </c>
      <c r="Q63">
        <v>5.3134031906907584</v>
      </c>
      <c r="R63">
        <v>10.657621238672013</v>
      </c>
      <c r="S63">
        <v>6.647741146934381</v>
      </c>
      <c r="T63">
        <v>0</v>
      </c>
      <c r="U63">
        <v>277.33036383872269</v>
      </c>
      <c r="V63">
        <v>5.0724046555960829</v>
      </c>
      <c r="W63">
        <v>8.8914424992730723</v>
      </c>
      <c r="X63">
        <v>37.675152849754369</v>
      </c>
      <c r="Y63">
        <v>0</v>
      </c>
      <c r="Z63">
        <v>1.6738727238572322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6.6249312892924221</v>
      </c>
      <c r="AL63">
        <v>0</v>
      </c>
      <c r="AM63">
        <v>2.7250375850553121</v>
      </c>
      <c r="AN63">
        <v>0</v>
      </c>
      <c r="AO63">
        <v>0</v>
      </c>
      <c r="AP63">
        <v>0</v>
      </c>
      <c r="AQ63">
        <v>0</v>
      </c>
      <c r="AR63">
        <v>11.278681527864746</v>
      </c>
      <c r="AS63">
        <v>7.5585554331037352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25.330865439381402</v>
      </c>
      <c r="BB63">
        <f t="shared" si="0"/>
        <v>580.67070009605925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82.780904492941801</v>
      </c>
      <c r="L64">
        <v>43.800627320594394</v>
      </c>
      <c r="M64">
        <v>0</v>
      </c>
      <c r="N64">
        <v>29.784418852834616</v>
      </c>
      <c r="O64">
        <v>24.985494903051361</v>
      </c>
      <c r="P64">
        <v>43.200911987201621</v>
      </c>
      <c r="Q64">
        <v>5.3134031906907584</v>
      </c>
      <c r="R64">
        <v>10.657621238672013</v>
      </c>
      <c r="S64">
        <v>6.647741146934381</v>
      </c>
      <c r="T64">
        <v>0</v>
      </c>
      <c r="U64">
        <v>277.33036383872269</v>
      </c>
      <c r="V64">
        <v>5.0724046555960829</v>
      </c>
      <c r="W64">
        <v>8.8914424992730723</v>
      </c>
      <c r="X64">
        <v>37.675152849754369</v>
      </c>
      <c r="Y64">
        <v>0</v>
      </c>
      <c r="Z64">
        <v>1.6738727238572322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2.1505163231058235</v>
      </c>
      <c r="AI64">
        <v>0</v>
      </c>
      <c r="AJ64">
        <v>0</v>
      </c>
      <c r="AK64">
        <v>6.6249312892924221</v>
      </c>
      <c r="AL64">
        <v>0</v>
      </c>
      <c r="AM64">
        <v>2.7250375850553121</v>
      </c>
      <c r="AN64">
        <v>0</v>
      </c>
      <c r="AO64">
        <v>0</v>
      </c>
      <c r="AP64">
        <v>0</v>
      </c>
      <c r="AQ64">
        <v>0</v>
      </c>
      <c r="AR64">
        <v>11.278681527864746</v>
      </c>
      <c r="AS64">
        <v>7.5585554331037352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25.420757021687226</v>
      </c>
      <c r="BB64">
        <f t="shared" si="0"/>
        <v>582.73132483685936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82.780904492941801</v>
      </c>
      <c r="L65">
        <v>43.800627320594394</v>
      </c>
      <c r="M65">
        <v>0</v>
      </c>
      <c r="N65">
        <v>29.784418852834616</v>
      </c>
      <c r="O65">
        <v>24.985494903051361</v>
      </c>
      <c r="P65">
        <v>43.200911987201621</v>
      </c>
      <c r="Q65">
        <v>5.3134031906907584</v>
      </c>
      <c r="R65">
        <v>10.657621238672013</v>
      </c>
      <c r="S65">
        <v>6.647741146934381</v>
      </c>
      <c r="T65">
        <v>0</v>
      </c>
      <c r="U65">
        <v>277.33036383872269</v>
      </c>
      <c r="V65">
        <v>4.897736163739606</v>
      </c>
      <c r="W65">
        <v>8.8914424992730723</v>
      </c>
      <c r="X65">
        <v>37.675152849754369</v>
      </c>
      <c r="Y65">
        <v>0</v>
      </c>
      <c r="Z65">
        <v>0.28094541849300769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6.0361078440826539</v>
      </c>
      <c r="AI65">
        <v>0</v>
      </c>
      <c r="AJ65">
        <v>0</v>
      </c>
      <c r="AK65">
        <v>6.6249312892924221</v>
      </c>
      <c r="AL65">
        <v>0</v>
      </c>
      <c r="AM65">
        <v>2.7250375850553121</v>
      </c>
      <c r="AN65">
        <v>0</v>
      </c>
      <c r="AO65">
        <v>0</v>
      </c>
      <c r="AP65">
        <v>0</v>
      </c>
      <c r="AQ65">
        <v>0</v>
      </c>
      <c r="AR65">
        <v>11.278681527864746</v>
      </c>
      <c r="AS65">
        <v>8.3144111354623238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25.549244011298818</v>
      </c>
      <c r="BB65">
        <f t="shared" si="0"/>
        <v>585.67668927336251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82.780904492941801</v>
      </c>
      <c r="L66">
        <v>43.800627320594394</v>
      </c>
      <c r="M66">
        <v>0</v>
      </c>
      <c r="N66">
        <v>29.784418852834616</v>
      </c>
      <c r="O66">
        <v>24.985494903051361</v>
      </c>
      <c r="P66">
        <v>43.200911987201621</v>
      </c>
      <c r="Q66">
        <v>5.3134031906907584</v>
      </c>
      <c r="R66">
        <v>10.657621238672013</v>
      </c>
      <c r="S66">
        <v>6.647741146934381</v>
      </c>
      <c r="T66">
        <v>0</v>
      </c>
      <c r="U66">
        <v>277.33036383872269</v>
      </c>
      <c r="V66">
        <v>4.897736163739606</v>
      </c>
      <c r="W66">
        <v>8.8914424992730723</v>
      </c>
      <c r="X66">
        <v>37.675152849754369</v>
      </c>
      <c r="Y66">
        <v>0</v>
      </c>
      <c r="Z66">
        <v>0.28094541849300769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6.0361078440826539</v>
      </c>
      <c r="AI66">
        <v>0</v>
      </c>
      <c r="AJ66">
        <v>0</v>
      </c>
      <c r="AK66">
        <v>6.6249312892924221</v>
      </c>
      <c r="AL66">
        <v>0</v>
      </c>
      <c r="AM66">
        <v>2.7250375850553121</v>
      </c>
      <c r="AN66">
        <v>0</v>
      </c>
      <c r="AO66">
        <v>0</v>
      </c>
      <c r="AP66">
        <v>0</v>
      </c>
      <c r="AQ66">
        <v>0</v>
      </c>
      <c r="AR66">
        <v>11.278681527864746</v>
      </c>
      <c r="AS66">
        <v>8.3144111354623238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25.549244011298818</v>
      </c>
      <c r="BB66">
        <f t="shared" si="0"/>
        <v>585.67668927336251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82.780904492941801</v>
      </c>
      <c r="L67">
        <v>43.800627320594394</v>
      </c>
      <c r="M67">
        <v>0</v>
      </c>
      <c r="N67">
        <v>29.784418852834616</v>
      </c>
      <c r="O67">
        <v>24.985494903051361</v>
      </c>
      <c r="P67">
        <v>43.200911987201621</v>
      </c>
      <c r="Q67">
        <v>5.3134031906907584</v>
      </c>
      <c r="R67">
        <v>10.657621238672013</v>
      </c>
      <c r="S67">
        <v>6.647741146934381</v>
      </c>
      <c r="T67">
        <v>0</v>
      </c>
      <c r="U67">
        <v>277.33036383872269</v>
      </c>
      <c r="V67">
        <v>4.897736163739606</v>
      </c>
      <c r="W67">
        <v>8.8914424992730723</v>
      </c>
      <c r="X67">
        <v>37.675152849754369</v>
      </c>
      <c r="Y67">
        <v>0</v>
      </c>
      <c r="Z67">
        <v>0.28094541849300769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6.0361078440826539</v>
      </c>
      <c r="AI67">
        <v>0</v>
      </c>
      <c r="AJ67">
        <v>0</v>
      </c>
      <c r="AK67">
        <v>6.6249312892924221</v>
      </c>
      <c r="AL67">
        <v>0</v>
      </c>
      <c r="AM67">
        <v>2.7250375850553121</v>
      </c>
      <c r="AN67">
        <v>0</v>
      </c>
      <c r="AO67">
        <v>0</v>
      </c>
      <c r="AP67">
        <v>0</v>
      </c>
      <c r="AQ67">
        <v>0</v>
      </c>
      <c r="AR67">
        <v>12.1245826424546</v>
      </c>
      <c r="AS67">
        <v>8.1467488687121676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25.577594395138519</v>
      </c>
      <c r="BB67">
        <f t="shared" si="0"/>
        <v>586.32657773736253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82.780904492941801</v>
      </c>
      <c r="L68">
        <v>43.800627320594394</v>
      </c>
      <c r="M68">
        <v>0</v>
      </c>
      <c r="N68">
        <v>29.784418852834616</v>
      </c>
      <c r="O68">
        <v>24.985494903051361</v>
      </c>
      <c r="P68">
        <v>43.200911987201621</v>
      </c>
      <c r="Q68">
        <v>5.3134031906907584</v>
      </c>
      <c r="R68">
        <v>10.657621238672013</v>
      </c>
      <c r="S68">
        <v>6.647741146934381</v>
      </c>
      <c r="T68">
        <v>0</v>
      </c>
      <c r="U68">
        <v>277.33036383872269</v>
      </c>
      <c r="V68">
        <v>4.897736163739606</v>
      </c>
      <c r="W68">
        <v>8.8914424992730723</v>
      </c>
      <c r="X68">
        <v>37.675152849754369</v>
      </c>
      <c r="Y68">
        <v>0</v>
      </c>
      <c r="Z68">
        <v>0.28094541849300769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6.0361078440826539</v>
      </c>
      <c r="AI68">
        <v>0</v>
      </c>
      <c r="AJ68">
        <v>0</v>
      </c>
      <c r="AK68">
        <v>6.6249312892924221</v>
      </c>
      <c r="AL68">
        <v>0</v>
      </c>
      <c r="AM68">
        <v>2.7250375850553121</v>
      </c>
      <c r="AN68">
        <v>0</v>
      </c>
      <c r="AO68">
        <v>0</v>
      </c>
      <c r="AP68">
        <v>0</v>
      </c>
      <c r="AQ68">
        <v>0</v>
      </c>
      <c r="AR68">
        <v>12.1245826424546</v>
      </c>
      <c r="AS68">
        <v>8.1467488687121676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25.577594395138519</v>
      </c>
      <c r="BB68">
        <f t="shared" ref="BB68:BB99" si="1">SUM(B68:AZ68)-BA68</f>
        <v>586.32657773736253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82.780904492941801</v>
      </c>
      <c r="L69">
        <v>43.800627320594394</v>
      </c>
      <c r="M69">
        <v>0</v>
      </c>
      <c r="N69">
        <v>29.784418852834616</v>
      </c>
      <c r="O69">
        <v>24.985494903051361</v>
      </c>
      <c r="P69">
        <v>43.200911987201621</v>
      </c>
      <c r="Q69">
        <v>5.3134031906907584</v>
      </c>
      <c r="R69">
        <v>10.657621238672013</v>
      </c>
      <c r="S69">
        <v>6.647741146934381</v>
      </c>
      <c r="T69">
        <v>0</v>
      </c>
      <c r="U69">
        <v>277.33036383872269</v>
      </c>
      <c r="V69">
        <v>4.897736163739606</v>
      </c>
      <c r="W69">
        <v>8.8914424992730723</v>
      </c>
      <c r="X69">
        <v>37.675152849754369</v>
      </c>
      <c r="Y69">
        <v>0</v>
      </c>
      <c r="Z69">
        <v>0.28094541849300769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6.0361078440826539</v>
      </c>
      <c r="AI69">
        <v>0</v>
      </c>
      <c r="AJ69">
        <v>0</v>
      </c>
      <c r="AK69">
        <v>6.6249312892924221</v>
      </c>
      <c r="AL69">
        <v>0</v>
      </c>
      <c r="AM69">
        <v>2.7250375850553121</v>
      </c>
      <c r="AN69">
        <v>0</v>
      </c>
      <c r="AO69">
        <v>0</v>
      </c>
      <c r="AP69">
        <v>0</v>
      </c>
      <c r="AQ69">
        <v>0</v>
      </c>
      <c r="AR69">
        <v>12.1245826424546</v>
      </c>
      <c r="AS69">
        <v>8.1467488687121676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25.577594395138519</v>
      </c>
      <c r="BB69">
        <f t="shared" si="1"/>
        <v>586.32657773736253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82.780904492941801</v>
      </c>
      <c r="L70">
        <v>43.800627320594394</v>
      </c>
      <c r="M70">
        <v>0</v>
      </c>
      <c r="N70">
        <v>29.784418852834616</v>
      </c>
      <c r="O70">
        <v>24.985494903051361</v>
      </c>
      <c r="P70">
        <v>43.200911987201621</v>
      </c>
      <c r="Q70">
        <v>5.3134031906907584</v>
      </c>
      <c r="R70">
        <v>10.657621238672013</v>
      </c>
      <c r="S70">
        <v>6.647741146934381</v>
      </c>
      <c r="T70">
        <v>0</v>
      </c>
      <c r="U70">
        <v>277.33036383872269</v>
      </c>
      <c r="V70">
        <v>4.897736163739606</v>
      </c>
      <c r="W70">
        <v>8.8914424992730723</v>
      </c>
      <c r="X70">
        <v>37.675152849754369</v>
      </c>
      <c r="Y70">
        <v>0</v>
      </c>
      <c r="Z70">
        <v>0.28094541849300769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6.0361078440826539</v>
      </c>
      <c r="AI70">
        <v>0</v>
      </c>
      <c r="AJ70">
        <v>0</v>
      </c>
      <c r="AK70">
        <v>6.6249312892924221</v>
      </c>
      <c r="AL70">
        <v>0</v>
      </c>
      <c r="AM70">
        <v>2.7250375850553121</v>
      </c>
      <c r="AN70">
        <v>0</v>
      </c>
      <c r="AO70">
        <v>0</v>
      </c>
      <c r="AP70">
        <v>0</v>
      </c>
      <c r="AQ70">
        <v>0</v>
      </c>
      <c r="AR70">
        <v>12.1245826424546</v>
      </c>
      <c r="AS70">
        <v>8.1467488687121676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25.577594395138519</v>
      </c>
      <c r="BB70">
        <f t="shared" si="1"/>
        <v>586.32657773736253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82.780904492941801</v>
      </c>
      <c r="L71">
        <v>43.800627320594394</v>
      </c>
      <c r="M71">
        <v>0</v>
      </c>
      <c r="N71">
        <v>29.784418852834616</v>
      </c>
      <c r="O71">
        <v>24.985494903051361</v>
      </c>
      <c r="P71">
        <v>43.200911987201621</v>
      </c>
      <c r="Q71">
        <v>5.3134031906907584</v>
      </c>
      <c r="R71">
        <v>10.657621238672013</v>
      </c>
      <c r="S71">
        <v>6.647741146934381</v>
      </c>
      <c r="T71">
        <v>0</v>
      </c>
      <c r="U71">
        <v>277.33036383872269</v>
      </c>
      <c r="V71">
        <v>4.897736163739606</v>
      </c>
      <c r="W71">
        <v>8.8914424992730723</v>
      </c>
      <c r="X71">
        <v>37.675152849754369</v>
      </c>
      <c r="Y71">
        <v>0</v>
      </c>
      <c r="Z71">
        <v>1.6738727238572322</v>
      </c>
      <c r="AA71">
        <v>0</v>
      </c>
      <c r="AB71">
        <v>0</v>
      </c>
      <c r="AC71">
        <v>2.5008803653725731</v>
      </c>
      <c r="AD71">
        <v>0</v>
      </c>
      <c r="AE71">
        <v>0</v>
      </c>
      <c r="AF71">
        <v>0</v>
      </c>
      <c r="AG71">
        <v>0</v>
      </c>
      <c r="AH71">
        <v>9.7750735588603632</v>
      </c>
      <c r="AI71">
        <v>0</v>
      </c>
      <c r="AJ71">
        <v>0</v>
      </c>
      <c r="AK71">
        <v>6.6249312892924221</v>
      </c>
      <c r="AL71">
        <v>0</v>
      </c>
      <c r="AM71">
        <v>2.7250375850553121</v>
      </c>
      <c r="AN71">
        <v>0</v>
      </c>
      <c r="AO71">
        <v>0</v>
      </c>
      <c r="AP71">
        <v>0</v>
      </c>
      <c r="AQ71">
        <v>0</v>
      </c>
      <c r="AR71">
        <v>12.1245826424546</v>
      </c>
      <c r="AS71">
        <v>8.1467488687121676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25.896644322653025</v>
      </c>
      <c r="BB71">
        <f t="shared" si="1"/>
        <v>593.64030119536255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82.780904492941801</v>
      </c>
      <c r="L72">
        <v>43.800627320594394</v>
      </c>
      <c r="M72">
        <v>0</v>
      </c>
      <c r="N72">
        <v>29.784418852834616</v>
      </c>
      <c r="O72">
        <v>24.985494903051361</v>
      </c>
      <c r="P72">
        <v>43.200911987201621</v>
      </c>
      <c r="Q72">
        <v>5.3134031906907584</v>
      </c>
      <c r="R72">
        <v>10.657621238672013</v>
      </c>
      <c r="S72">
        <v>6.647741146934381</v>
      </c>
      <c r="T72">
        <v>0</v>
      </c>
      <c r="U72">
        <v>277.33036383872269</v>
      </c>
      <c r="V72">
        <v>4.897736163739606</v>
      </c>
      <c r="W72">
        <v>8.8914424992730723</v>
      </c>
      <c r="X72">
        <v>37.675152849754369</v>
      </c>
      <c r="Y72">
        <v>0</v>
      </c>
      <c r="Z72">
        <v>1.6738727238572322</v>
      </c>
      <c r="AA72">
        <v>0.96849547902316835</v>
      </c>
      <c r="AB72">
        <v>0</v>
      </c>
      <c r="AC72">
        <v>2.5008803653725731</v>
      </c>
      <c r="AD72">
        <v>2.3543690945522857</v>
      </c>
      <c r="AE72">
        <v>0</v>
      </c>
      <c r="AF72">
        <v>0</v>
      </c>
      <c r="AG72">
        <v>0</v>
      </c>
      <c r="AH72">
        <v>9.7750735588603632</v>
      </c>
      <c r="AI72">
        <v>0</v>
      </c>
      <c r="AJ72">
        <v>0</v>
      </c>
      <c r="AK72">
        <v>6.6249312892924221</v>
      </c>
      <c r="AL72">
        <v>0</v>
      </c>
      <c r="AM72">
        <v>2.7250375850553121</v>
      </c>
      <c r="AN72">
        <v>0</v>
      </c>
      <c r="AO72">
        <v>0</v>
      </c>
      <c r="AP72">
        <v>6.5434821540388224E-2</v>
      </c>
      <c r="AQ72">
        <v>0</v>
      </c>
      <c r="AR72">
        <v>12.1245826424546</v>
      </c>
      <c r="AS72">
        <v>8.1467488687121676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26.038275237368865</v>
      </c>
      <c r="BB72">
        <f t="shared" si="1"/>
        <v>596.88696967576266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82.780904492941801</v>
      </c>
      <c r="L73">
        <v>43.800627320594394</v>
      </c>
      <c r="M73">
        <v>0</v>
      </c>
      <c r="N73">
        <v>29.784418852834616</v>
      </c>
      <c r="O73">
        <v>24.985494903051361</v>
      </c>
      <c r="P73">
        <v>42.856473693996108</v>
      </c>
      <c r="Q73">
        <v>5.3134031906907584</v>
      </c>
      <c r="R73">
        <v>10.657621238672013</v>
      </c>
      <c r="S73">
        <v>6.647741146934381</v>
      </c>
      <c r="T73">
        <v>0</v>
      </c>
      <c r="U73">
        <v>277.33036383872269</v>
      </c>
      <c r="V73">
        <v>4.897736163739606</v>
      </c>
      <c r="W73">
        <v>8.8914424992730723</v>
      </c>
      <c r="X73">
        <v>37.675152849754369</v>
      </c>
      <c r="Y73">
        <v>0</v>
      </c>
      <c r="Z73">
        <v>1.6738727238572322</v>
      </c>
      <c r="AA73">
        <v>3.5713269463577535</v>
      </c>
      <c r="AB73">
        <v>0</v>
      </c>
      <c r="AC73">
        <v>2.5008803653725731</v>
      </c>
      <c r="AD73">
        <v>2.3543690945522857</v>
      </c>
      <c r="AE73">
        <v>0</v>
      </c>
      <c r="AF73">
        <v>0</v>
      </c>
      <c r="AG73">
        <v>0</v>
      </c>
      <c r="AH73">
        <v>9.7750735588603632</v>
      </c>
      <c r="AI73">
        <v>0</v>
      </c>
      <c r="AJ73">
        <v>0</v>
      </c>
      <c r="AK73">
        <v>6.6249312892924221</v>
      </c>
      <c r="AL73">
        <v>0</v>
      </c>
      <c r="AM73">
        <v>2.7250375850553121</v>
      </c>
      <c r="AN73">
        <v>0</v>
      </c>
      <c r="AO73">
        <v>0</v>
      </c>
      <c r="AP73">
        <v>6.5434821540388224E-2</v>
      </c>
      <c r="AQ73">
        <v>0</v>
      </c>
      <c r="AR73">
        <v>12.1245826424546</v>
      </c>
      <c r="AS73">
        <v>8.1467488687121676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26.13267607204746</v>
      </c>
      <c r="BB73">
        <f t="shared" si="1"/>
        <v>599.05096201521314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82.780904492941801</v>
      </c>
      <c r="L74">
        <v>43.800627320594394</v>
      </c>
      <c r="M74">
        <v>0</v>
      </c>
      <c r="N74">
        <v>29.784418852834616</v>
      </c>
      <c r="O74">
        <v>24.985494903051361</v>
      </c>
      <c r="P74">
        <v>42.856473693996108</v>
      </c>
      <c r="Q74">
        <v>5.3134031906907584</v>
      </c>
      <c r="R74">
        <v>10.657621238672013</v>
      </c>
      <c r="S74">
        <v>6.647741146934381</v>
      </c>
      <c r="T74">
        <v>0</v>
      </c>
      <c r="U74">
        <v>277.33036383872269</v>
      </c>
      <c r="V74">
        <v>4.897736163739606</v>
      </c>
      <c r="W74">
        <v>8.8914424992730723</v>
      </c>
      <c r="X74">
        <v>37.675152849754369</v>
      </c>
      <c r="Y74">
        <v>0</v>
      </c>
      <c r="Z74">
        <v>1.6738727238572322</v>
      </c>
      <c r="AA74">
        <v>4.5398224253809216</v>
      </c>
      <c r="AB74">
        <v>0</v>
      </c>
      <c r="AC74">
        <v>2.5008803653725731</v>
      </c>
      <c r="AD74">
        <v>2.3543690945522857</v>
      </c>
      <c r="AE74">
        <v>0</v>
      </c>
      <c r="AF74">
        <v>0</v>
      </c>
      <c r="AG74">
        <v>0</v>
      </c>
      <c r="AH74">
        <v>14.662610208515966</v>
      </c>
      <c r="AI74">
        <v>0</v>
      </c>
      <c r="AJ74">
        <v>0</v>
      </c>
      <c r="AK74">
        <v>6.6249312892924221</v>
      </c>
      <c r="AL74">
        <v>0</v>
      </c>
      <c r="AM74">
        <v>4.0792983268628671</v>
      </c>
      <c r="AN74">
        <v>0</v>
      </c>
      <c r="AO74">
        <v>0</v>
      </c>
      <c r="AP74">
        <v>6.5434821540388224E-2</v>
      </c>
      <c r="AQ74">
        <v>0</v>
      </c>
      <c r="AR74">
        <v>12.1245826424546</v>
      </c>
      <c r="AS74">
        <v>8.1467488687121676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26.434066314033785</v>
      </c>
      <c r="BB74">
        <f t="shared" si="1"/>
        <v>605.9598646437131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82.780904492941801</v>
      </c>
      <c r="L75">
        <v>43.800627320594394</v>
      </c>
      <c r="M75">
        <v>0</v>
      </c>
      <c r="N75">
        <v>29.784418852834616</v>
      </c>
      <c r="O75">
        <v>24.985494903051361</v>
      </c>
      <c r="P75">
        <v>43.200911987201621</v>
      </c>
      <c r="Q75">
        <v>5.3134031906907584</v>
      </c>
      <c r="R75">
        <v>10.657621238672013</v>
      </c>
      <c r="S75">
        <v>6.647741146934381</v>
      </c>
      <c r="T75">
        <v>0</v>
      </c>
      <c r="U75">
        <v>277.33036383872269</v>
      </c>
      <c r="V75">
        <v>4.897736163739606</v>
      </c>
      <c r="W75">
        <v>8.8914424992730723</v>
      </c>
      <c r="X75">
        <v>37.675152849754369</v>
      </c>
      <c r="Y75">
        <v>0</v>
      </c>
      <c r="Z75">
        <v>1.6738727238572322</v>
      </c>
      <c r="AA75">
        <v>6.4566365268211214</v>
      </c>
      <c r="AB75">
        <v>1.0348586073888539</v>
      </c>
      <c r="AC75">
        <v>3.4551637955541636</v>
      </c>
      <c r="AD75">
        <v>3.4121291676059275</v>
      </c>
      <c r="AE75">
        <v>0</v>
      </c>
      <c r="AF75">
        <v>0</v>
      </c>
      <c r="AG75">
        <v>0</v>
      </c>
      <c r="AH75">
        <v>19.550147117720726</v>
      </c>
      <c r="AI75">
        <v>0</v>
      </c>
      <c r="AJ75">
        <v>0</v>
      </c>
      <c r="AK75">
        <v>6.6249312892924221</v>
      </c>
      <c r="AL75">
        <v>0</v>
      </c>
      <c r="AM75">
        <v>4.0792983268628671</v>
      </c>
      <c r="AN75">
        <v>0</v>
      </c>
      <c r="AO75">
        <v>0</v>
      </c>
      <c r="AP75">
        <v>6.5434821540388224E-2</v>
      </c>
      <c r="AQ75">
        <v>0</v>
      </c>
      <c r="AR75">
        <v>12.1245826424546</v>
      </c>
      <c r="AS75">
        <v>8.1467488687121676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26.860246215158817</v>
      </c>
      <c r="BB75">
        <f t="shared" si="1"/>
        <v>615.72937615706257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82.780904492941801</v>
      </c>
      <c r="L76">
        <v>43.800627320594394</v>
      </c>
      <c r="M76">
        <v>0</v>
      </c>
      <c r="N76">
        <v>29.784418852834616</v>
      </c>
      <c r="O76">
        <v>24.985494903051361</v>
      </c>
      <c r="P76">
        <v>43.200911987201621</v>
      </c>
      <c r="Q76">
        <v>5.3134031906907584</v>
      </c>
      <c r="R76">
        <v>10.657621238672013</v>
      </c>
      <c r="S76">
        <v>6.647741146934381</v>
      </c>
      <c r="T76">
        <v>0</v>
      </c>
      <c r="U76">
        <v>277.33036383872269</v>
      </c>
      <c r="V76">
        <v>4.897736163739606</v>
      </c>
      <c r="W76">
        <v>8.8914424992730723</v>
      </c>
      <c r="X76">
        <v>37.675152849754369</v>
      </c>
      <c r="Y76">
        <v>0</v>
      </c>
      <c r="Z76">
        <v>3.3477457127948229</v>
      </c>
      <c r="AA76">
        <v>7.1765515737841783</v>
      </c>
      <c r="AB76">
        <v>6.816269117094552</v>
      </c>
      <c r="AC76">
        <v>5.0066965795241085</v>
      </c>
      <c r="AD76">
        <v>7.0631075427885612</v>
      </c>
      <c r="AE76">
        <v>0</v>
      </c>
      <c r="AF76">
        <v>0</v>
      </c>
      <c r="AG76">
        <v>0</v>
      </c>
      <c r="AH76">
        <v>24.144431635879773</v>
      </c>
      <c r="AI76">
        <v>0</v>
      </c>
      <c r="AJ76">
        <v>0</v>
      </c>
      <c r="AK76">
        <v>6.6249312892924221</v>
      </c>
      <c r="AL76">
        <v>0</v>
      </c>
      <c r="AM76">
        <v>4.0792983268628671</v>
      </c>
      <c r="AN76">
        <v>0</v>
      </c>
      <c r="AO76">
        <v>0</v>
      </c>
      <c r="AP76">
        <v>0</v>
      </c>
      <c r="AQ76">
        <v>0</v>
      </c>
      <c r="AR76">
        <v>12.1245826424546</v>
      </c>
      <c r="AS76">
        <v>8.1467488687121676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27.608740398136405</v>
      </c>
      <c r="BB76">
        <f t="shared" si="1"/>
        <v>632.88744137546234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82.780904492941801</v>
      </c>
      <c r="L77">
        <v>43.800627320594394</v>
      </c>
      <c r="M77">
        <v>0</v>
      </c>
      <c r="N77">
        <v>29.784418852834616</v>
      </c>
      <c r="O77">
        <v>24.985494903051361</v>
      </c>
      <c r="P77">
        <v>43.200911987201621</v>
      </c>
      <c r="Q77">
        <v>5.3134031906907584</v>
      </c>
      <c r="R77">
        <v>10.657621238672013</v>
      </c>
      <c r="S77">
        <v>6.647741146934381</v>
      </c>
      <c r="T77">
        <v>0</v>
      </c>
      <c r="U77">
        <v>277.33036383872269</v>
      </c>
      <c r="V77">
        <v>4.897736163739606</v>
      </c>
      <c r="W77">
        <v>8.8914424992730723</v>
      </c>
      <c r="X77">
        <v>37.675152849754369</v>
      </c>
      <c r="Y77">
        <v>0</v>
      </c>
      <c r="Z77">
        <v>3.3477457127948229</v>
      </c>
      <c r="AA77">
        <v>7.1765515737841783</v>
      </c>
      <c r="AB77">
        <v>6.816269117094552</v>
      </c>
      <c r="AC77">
        <v>5.0066965795241085</v>
      </c>
      <c r="AD77">
        <v>7.0631075427885612</v>
      </c>
      <c r="AE77">
        <v>0</v>
      </c>
      <c r="AF77">
        <v>0</v>
      </c>
      <c r="AG77">
        <v>0</v>
      </c>
      <c r="AH77">
        <v>30.18053947996243</v>
      </c>
      <c r="AI77">
        <v>0</v>
      </c>
      <c r="AJ77">
        <v>0</v>
      </c>
      <c r="AK77">
        <v>6.6249312892924221</v>
      </c>
      <c r="AL77">
        <v>0</v>
      </c>
      <c r="AM77">
        <v>4.0792983268628671</v>
      </c>
      <c r="AN77">
        <v>0</v>
      </c>
      <c r="AO77">
        <v>0</v>
      </c>
      <c r="AP77">
        <v>0</v>
      </c>
      <c r="AQ77">
        <v>0</v>
      </c>
      <c r="AR77">
        <v>12.1245826424546</v>
      </c>
      <c r="AS77">
        <v>8.1467488687121676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27.86104970601906</v>
      </c>
      <c r="BB77">
        <f t="shared" si="1"/>
        <v>638.6712399116625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82.780904492941801</v>
      </c>
      <c r="L78">
        <v>43.800627320594394</v>
      </c>
      <c r="M78">
        <v>0</v>
      </c>
      <c r="N78">
        <v>29.784418852834616</v>
      </c>
      <c r="O78">
        <v>24.985494903051361</v>
      </c>
      <c r="P78">
        <v>43.200911987201621</v>
      </c>
      <c r="Q78">
        <v>5.3134031906907584</v>
      </c>
      <c r="R78">
        <v>10.657621238672013</v>
      </c>
      <c r="S78">
        <v>6.647741146934381</v>
      </c>
      <c r="T78">
        <v>0</v>
      </c>
      <c r="U78">
        <v>277.33036383872269</v>
      </c>
      <c r="V78">
        <v>4.897736163739606</v>
      </c>
      <c r="W78">
        <v>8.8914424992730723</v>
      </c>
      <c r="X78">
        <v>37.675152849754369</v>
      </c>
      <c r="Y78">
        <v>0</v>
      </c>
      <c r="Z78">
        <v>3.3477457127948229</v>
      </c>
      <c r="AA78">
        <v>7.1765515737841783</v>
      </c>
      <c r="AB78">
        <v>6.816269117094552</v>
      </c>
      <c r="AC78">
        <v>5.0066965795241085</v>
      </c>
      <c r="AD78">
        <v>7.0631075427885612</v>
      </c>
      <c r="AE78">
        <v>0</v>
      </c>
      <c r="AF78">
        <v>0</v>
      </c>
      <c r="AG78">
        <v>0</v>
      </c>
      <c r="AH78">
        <v>30.18053947996243</v>
      </c>
      <c r="AI78">
        <v>0</v>
      </c>
      <c r="AJ78">
        <v>0</v>
      </c>
      <c r="AK78">
        <v>6.6249312892924221</v>
      </c>
      <c r="AL78">
        <v>0</v>
      </c>
      <c r="AM78">
        <v>4.0792983268628671</v>
      </c>
      <c r="AN78">
        <v>0</v>
      </c>
      <c r="AO78">
        <v>0</v>
      </c>
      <c r="AP78">
        <v>0</v>
      </c>
      <c r="AQ78">
        <v>0</v>
      </c>
      <c r="AR78">
        <v>12.1245826424546</v>
      </c>
      <c r="AS78">
        <v>8.1467488687121676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27.86104970601906</v>
      </c>
      <c r="BB78">
        <f t="shared" si="1"/>
        <v>638.6712399116625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82.780904492941801</v>
      </c>
      <c r="L79">
        <v>43.800627320594394</v>
      </c>
      <c r="M79">
        <v>0</v>
      </c>
      <c r="N79">
        <v>29.784418852834616</v>
      </c>
      <c r="O79">
        <v>24.985494903051361</v>
      </c>
      <c r="P79">
        <v>43.200911987201621</v>
      </c>
      <c r="Q79">
        <v>5.3134031906907584</v>
      </c>
      <c r="R79">
        <v>10.657621238672013</v>
      </c>
      <c r="S79">
        <v>6.647741146934381</v>
      </c>
      <c r="T79">
        <v>0</v>
      </c>
      <c r="U79">
        <v>277.33036383872269</v>
      </c>
      <c r="V79">
        <v>4.897736163739606</v>
      </c>
      <c r="W79">
        <v>8.8914424992730723</v>
      </c>
      <c r="X79">
        <v>37.675152849754369</v>
      </c>
      <c r="Y79">
        <v>0</v>
      </c>
      <c r="Z79">
        <v>3.3477457127948229</v>
      </c>
      <c r="AA79">
        <v>7.1765515737841783</v>
      </c>
      <c r="AB79">
        <v>6.816269117094552</v>
      </c>
      <c r="AC79">
        <v>5.0066965795241085</v>
      </c>
      <c r="AD79">
        <v>7.0631075427885612</v>
      </c>
      <c r="AE79">
        <v>0</v>
      </c>
      <c r="AF79">
        <v>0</v>
      </c>
      <c r="AG79">
        <v>0</v>
      </c>
      <c r="AH79">
        <v>30.18053947996243</v>
      </c>
      <c r="AI79">
        <v>0</v>
      </c>
      <c r="AJ79">
        <v>0</v>
      </c>
      <c r="AK79">
        <v>6.6249312892924221</v>
      </c>
      <c r="AL79">
        <v>0</v>
      </c>
      <c r="AM79">
        <v>4.0792983268628671</v>
      </c>
      <c r="AN79">
        <v>0</v>
      </c>
      <c r="AO79">
        <v>0</v>
      </c>
      <c r="AP79">
        <v>0.45804322062199948</v>
      </c>
      <c r="AQ79">
        <v>0</v>
      </c>
      <c r="AR79">
        <v>12.1245826424546</v>
      </c>
      <c r="AS79">
        <v>8.1467488687121676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27.880195912641064</v>
      </c>
      <c r="BB79">
        <f t="shared" si="1"/>
        <v>639.11013692566246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82.780904492941801</v>
      </c>
      <c r="L80">
        <v>43.800627320594394</v>
      </c>
      <c r="M80">
        <v>0</v>
      </c>
      <c r="N80">
        <v>29.784418852834616</v>
      </c>
      <c r="O80">
        <v>24.985494903051361</v>
      </c>
      <c r="P80">
        <v>43.200911987201621</v>
      </c>
      <c r="Q80">
        <v>5.3134031906907584</v>
      </c>
      <c r="R80">
        <v>10.657621238672013</v>
      </c>
      <c r="S80">
        <v>6.647741146934381</v>
      </c>
      <c r="T80">
        <v>0</v>
      </c>
      <c r="U80">
        <v>277.33036383872269</v>
      </c>
      <c r="V80">
        <v>4.897736163739606</v>
      </c>
      <c r="W80">
        <v>8.8914424992730723</v>
      </c>
      <c r="X80">
        <v>37.675152849754369</v>
      </c>
      <c r="Y80">
        <v>0</v>
      </c>
      <c r="Z80">
        <v>3.3477457127948229</v>
      </c>
      <c r="AA80">
        <v>7.1628312794823614</v>
      </c>
      <c r="AB80">
        <v>6.816269117094552</v>
      </c>
      <c r="AC80">
        <v>5.0066965795241085</v>
      </c>
      <c r="AD80">
        <v>4.708738448236276</v>
      </c>
      <c r="AE80">
        <v>0</v>
      </c>
      <c r="AF80">
        <v>0</v>
      </c>
      <c r="AG80">
        <v>0</v>
      </c>
      <c r="AH80">
        <v>30.18053947996243</v>
      </c>
      <c r="AI80">
        <v>0</v>
      </c>
      <c r="AJ80">
        <v>0</v>
      </c>
      <c r="AK80">
        <v>6.6249312892924221</v>
      </c>
      <c r="AL80">
        <v>0</v>
      </c>
      <c r="AM80">
        <v>4.0792983268628671</v>
      </c>
      <c r="AN80">
        <v>0</v>
      </c>
      <c r="AO80">
        <v>0</v>
      </c>
      <c r="AP80">
        <v>0.45804322062199948</v>
      </c>
      <c r="AQ80">
        <v>0</v>
      </c>
      <c r="AR80">
        <v>12.1245826424546</v>
      </c>
      <c r="AS80">
        <v>8.1467488687121676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27.781209776186962</v>
      </c>
      <c r="BB80">
        <f t="shared" si="1"/>
        <v>636.84103367326247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82.780904492941801</v>
      </c>
      <c r="L81">
        <v>43.800627320594394</v>
      </c>
      <c r="M81">
        <v>0</v>
      </c>
      <c r="N81">
        <v>29.784418852834616</v>
      </c>
      <c r="O81">
        <v>24.985494903051361</v>
      </c>
      <c r="P81">
        <v>43.200911987201621</v>
      </c>
      <c r="Q81">
        <v>5.3134031906907584</v>
      </c>
      <c r="R81">
        <v>10.657621238672013</v>
      </c>
      <c r="S81">
        <v>6.647741146934381</v>
      </c>
      <c r="T81">
        <v>0</v>
      </c>
      <c r="U81">
        <v>277.33036383872269</v>
      </c>
      <c r="V81">
        <v>4.897736163739606</v>
      </c>
      <c r="W81">
        <v>8.8914424992730723</v>
      </c>
      <c r="X81">
        <v>37.675152849754369</v>
      </c>
      <c r="Y81">
        <v>0</v>
      </c>
      <c r="Z81">
        <v>1.6738727238572322</v>
      </c>
      <c r="AA81">
        <v>3.5713269463577535</v>
      </c>
      <c r="AB81">
        <v>6.7955721152160296</v>
      </c>
      <c r="AC81">
        <v>5.0066965795241085</v>
      </c>
      <c r="AD81">
        <v>2.3543690945522857</v>
      </c>
      <c r="AE81">
        <v>0</v>
      </c>
      <c r="AF81">
        <v>0</v>
      </c>
      <c r="AG81">
        <v>0</v>
      </c>
      <c r="AH81">
        <v>19.550147117720726</v>
      </c>
      <c r="AI81">
        <v>0</v>
      </c>
      <c r="AJ81">
        <v>0</v>
      </c>
      <c r="AK81">
        <v>6.6249312892924221</v>
      </c>
      <c r="AL81">
        <v>0</v>
      </c>
      <c r="AM81">
        <v>2.7250375850553121</v>
      </c>
      <c r="AN81">
        <v>0</v>
      </c>
      <c r="AO81">
        <v>0</v>
      </c>
      <c r="AP81">
        <v>0.45804322062199948</v>
      </c>
      <c r="AQ81">
        <v>0</v>
      </c>
      <c r="AR81">
        <v>12.1245826424546</v>
      </c>
      <c r="AS81">
        <v>8.1467488687121676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26.960880730712987</v>
      </c>
      <c r="BB81">
        <f t="shared" si="1"/>
        <v>618.03626593706258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82.780904492941801</v>
      </c>
      <c r="L82">
        <v>43.800627320594394</v>
      </c>
      <c r="M82">
        <v>0</v>
      </c>
      <c r="N82">
        <v>29.784418852834616</v>
      </c>
      <c r="O82">
        <v>24.985494903051361</v>
      </c>
      <c r="P82">
        <v>43.200911987201621</v>
      </c>
      <c r="Q82">
        <v>5.3134031906907584</v>
      </c>
      <c r="R82">
        <v>10.657621238672013</v>
      </c>
      <c r="S82">
        <v>6.647741146934381</v>
      </c>
      <c r="T82">
        <v>0</v>
      </c>
      <c r="U82">
        <v>277.33036383872269</v>
      </c>
      <c r="V82">
        <v>4.897736163739606</v>
      </c>
      <c r="W82">
        <v>8.8914424992730723</v>
      </c>
      <c r="X82">
        <v>37.675152849754369</v>
      </c>
      <c r="Y82">
        <v>0</v>
      </c>
      <c r="Z82">
        <v>1.6738727238572322</v>
      </c>
      <c r="AA82">
        <v>0.96849547902316835</v>
      </c>
      <c r="AB82">
        <v>6.7955721152160296</v>
      </c>
      <c r="AC82">
        <v>2.5008803653725731</v>
      </c>
      <c r="AD82">
        <v>1.7060648429346692</v>
      </c>
      <c r="AE82">
        <v>0</v>
      </c>
      <c r="AF82">
        <v>0</v>
      </c>
      <c r="AG82">
        <v>0</v>
      </c>
      <c r="AH82">
        <v>14.662610208515966</v>
      </c>
      <c r="AI82">
        <v>0</v>
      </c>
      <c r="AJ82">
        <v>0</v>
      </c>
      <c r="AK82">
        <v>6.6249312892924221</v>
      </c>
      <c r="AL82">
        <v>0</v>
      </c>
      <c r="AM82">
        <v>1.3625187925276561</v>
      </c>
      <c r="AN82">
        <v>0</v>
      </c>
      <c r="AO82">
        <v>0</v>
      </c>
      <c r="AP82">
        <v>0.45804322062199948</v>
      </c>
      <c r="AQ82">
        <v>0</v>
      </c>
      <c r="AR82">
        <v>12.1245826424546</v>
      </c>
      <c r="AS82">
        <v>8.1467488687121676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26.458987811576833</v>
      </c>
      <c r="BB82">
        <f t="shared" si="1"/>
        <v>606.53115122136251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82.780904492941801</v>
      </c>
      <c r="L83">
        <v>43.801135491557844</v>
      </c>
      <c r="M83">
        <v>0</v>
      </c>
      <c r="N83">
        <v>29.784418852834616</v>
      </c>
      <c r="O83">
        <v>24.985494903051361</v>
      </c>
      <c r="P83">
        <v>43.200911987201621</v>
      </c>
      <c r="Q83">
        <v>5.3134031906907584</v>
      </c>
      <c r="R83">
        <v>10.657621238672013</v>
      </c>
      <c r="S83">
        <v>6.647741146934381</v>
      </c>
      <c r="T83">
        <v>0</v>
      </c>
      <c r="U83">
        <v>277.33036383872269</v>
      </c>
      <c r="V83">
        <v>4.8950858736077123</v>
      </c>
      <c r="W83">
        <v>8.8914424992730723</v>
      </c>
      <c r="X83">
        <v>37.675152849754369</v>
      </c>
      <c r="Y83">
        <v>0</v>
      </c>
      <c r="Z83">
        <v>1.6738727238572322</v>
      </c>
      <c r="AA83">
        <v>0</v>
      </c>
      <c r="AB83">
        <v>6.7955721152160296</v>
      </c>
      <c r="AC83">
        <v>2.5008803653725731</v>
      </c>
      <c r="AD83">
        <v>0</v>
      </c>
      <c r="AE83">
        <v>0</v>
      </c>
      <c r="AF83">
        <v>0</v>
      </c>
      <c r="AG83">
        <v>0</v>
      </c>
      <c r="AH83">
        <v>9.7750735588603632</v>
      </c>
      <c r="AI83">
        <v>0</v>
      </c>
      <c r="AJ83">
        <v>0</v>
      </c>
      <c r="AK83">
        <v>6.6249312892924221</v>
      </c>
      <c r="AL83">
        <v>0</v>
      </c>
      <c r="AM83">
        <v>1.3625187925276561</v>
      </c>
      <c r="AN83">
        <v>0</v>
      </c>
      <c r="AO83">
        <v>0</v>
      </c>
      <c r="AP83">
        <v>0.45804322062199948</v>
      </c>
      <c r="AQ83">
        <v>0</v>
      </c>
      <c r="AR83">
        <v>12.1245826424546</v>
      </c>
      <c r="AS83">
        <v>8.1467488687121676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26.142802617582149</v>
      </c>
      <c r="BB83">
        <f t="shared" si="1"/>
        <v>599.28309732457535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82.780904492941801</v>
      </c>
      <c r="L84">
        <v>43.801135491557844</v>
      </c>
      <c r="M84">
        <v>0</v>
      </c>
      <c r="N84">
        <v>29.784418852834616</v>
      </c>
      <c r="O84">
        <v>24.985494903051361</v>
      </c>
      <c r="P84">
        <v>43.200911987201621</v>
      </c>
      <c r="Q84">
        <v>5.3134031906907584</v>
      </c>
      <c r="R84">
        <v>10.657621238672013</v>
      </c>
      <c r="S84">
        <v>6.647741146934381</v>
      </c>
      <c r="T84">
        <v>0</v>
      </c>
      <c r="U84">
        <v>277.33036383872269</v>
      </c>
      <c r="V84">
        <v>4.8950858736077123</v>
      </c>
      <c r="W84">
        <v>8.8914424992730723</v>
      </c>
      <c r="X84">
        <v>37.675152849754369</v>
      </c>
      <c r="Y84">
        <v>0</v>
      </c>
      <c r="Z84">
        <v>1.6738727238572322</v>
      </c>
      <c r="AA84">
        <v>0</v>
      </c>
      <c r="AB84">
        <v>3.3805384270507197</v>
      </c>
      <c r="AC84">
        <v>2.5008803653725731</v>
      </c>
      <c r="AD84">
        <v>0</v>
      </c>
      <c r="AE84">
        <v>0</v>
      </c>
      <c r="AF84">
        <v>0</v>
      </c>
      <c r="AG84">
        <v>0</v>
      </c>
      <c r="AH84">
        <v>7.7223081192861605</v>
      </c>
      <c r="AI84">
        <v>0</v>
      </c>
      <c r="AJ84">
        <v>0</v>
      </c>
      <c r="AK84">
        <v>6.6249312892924221</v>
      </c>
      <c r="AL84">
        <v>0</v>
      </c>
      <c r="AM84">
        <v>1.3625187925276561</v>
      </c>
      <c r="AN84">
        <v>0</v>
      </c>
      <c r="AO84">
        <v>0</v>
      </c>
      <c r="AP84">
        <v>0.45804322062199948</v>
      </c>
      <c r="AQ84">
        <v>0</v>
      </c>
      <c r="AR84">
        <v>12.1245826424546</v>
      </c>
      <c r="AS84">
        <v>8.1467488687121676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25.914248614042641</v>
      </c>
      <c r="BB84">
        <f t="shared" si="1"/>
        <v>594.04385220037523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82.780904492941801</v>
      </c>
      <c r="L85">
        <v>43.800549692021896</v>
      </c>
      <c r="M85">
        <v>0</v>
      </c>
      <c r="N85">
        <v>29.784418852834616</v>
      </c>
      <c r="O85">
        <v>24.985494903051361</v>
      </c>
      <c r="P85">
        <v>43.200911987201621</v>
      </c>
      <c r="Q85">
        <v>5.3134031906907584</v>
      </c>
      <c r="R85">
        <v>10.657621238672013</v>
      </c>
      <c r="S85">
        <v>6.647741146934381</v>
      </c>
      <c r="T85">
        <v>0</v>
      </c>
      <c r="U85">
        <v>277.33036383872269</v>
      </c>
      <c r="V85">
        <v>4.8950858736077123</v>
      </c>
      <c r="W85">
        <v>8.8914424992730723</v>
      </c>
      <c r="X85">
        <v>37.675152849754369</v>
      </c>
      <c r="Y85">
        <v>0</v>
      </c>
      <c r="Z85">
        <v>1.6738727238572322</v>
      </c>
      <c r="AA85">
        <v>0</v>
      </c>
      <c r="AB85">
        <v>3.3805384270507197</v>
      </c>
      <c r="AC85">
        <v>2.5008803653725731</v>
      </c>
      <c r="AD85">
        <v>0</v>
      </c>
      <c r="AE85">
        <v>0</v>
      </c>
      <c r="AF85">
        <v>0</v>
      </c>
      <c r="AG85">
        <v>0</v>
      </c>
      <c r="AH85">
        <v>4.8875366496556039</v>
      </c>
      <c r="AI85">
        <v>0</v>
      </c>
      <c r="AJ85">
        <v>0</v>
      </c>
      <c r="AK85">
        <v>6.6249312892924221</v>
      </c>
      <c r="AL85">
        <v>0</v>
      </c>
      <c r="AM85">
        <v>1.3625187925276561</v>
      </c>
      <c r="AN85">
        <v>0</v>
      </c>
      <c r="AO85">
        <v>0</v>
      </c>
      <c r="AP85">
        <v>0</v>
      </c>
      <c r="AQ85">
        <v>0</v>
      </c>
      <c r="AR85">
        <v>11.278681527864746</v>
      </c>
      <c r="AS85">
        <v>8.1467488687121676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25.741225806979628</v>
      </c>
      <c r="BB85">
        <f t="shared" si="1"/>
        <v>590.07757340306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82.780904492941801</v>
      </c>
      <c r="L86">
        <v>43.800549692021896</v>
      </c>
      <c r="M86">
        <v>0</v>
      </c>
      <c r="N86">
        <v>29.784418852834616</v>
      </c>
      <c r="O86">
        <v>24.985494903051361</v>
      </c>
      <c r="P86">
        <v>43.200911987201621</v>
      </c>
      <c r="Q86">
        <v>5.3134031906907584</v>
      </c>
      <c r="R86">
        <v>10.657621238672013</v>
      </c>
      <c r="S86">
        <v>6.647741146934381</v>
      </c>
      <c r="T86">
        <v>0</v>
      </c>
      <c r="U86">
        <v>277.33036383872269</v>
      </c>
      <c r="V86">
        <v>4.8950858736077123</v>
      </c>
      <c r="W86">
        <v>8.8914424992730723</v>
      </c>
      <c r="X86">
        <v>37.675152849754369</v>
      </c>
      <c r="Y86">
        <v>0</v>
      </c>
      <c r="Z86">
        <v>1.6738727238572322</v>
      </c>
      <c r="AA86">
        <v>0</v>
      </c>
      <c r="AB86">
        <v>3.3805384270507197</v>
      </c>
      <c r="AC86">
        <v>2.5008803653725731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6.6249312892924221</v>
      </c>
      <c r="AL86">
        <v>0</v>
      </c>
      <c r="AM86">
        <v>1.3625187925276561</v>
      </c>
      <c r="AN86">
        <v>0</v>
      </c>
      <c r="AO86">
        <v>0</v>
      </c>
      <c r="AP86">
        <v>0</v>
      </c>
      <c r="AQ86">
        <v>0</v>
      </c>
      <c r="AR86">
        <v>11.278681527864746</v>
      </c>
      <c r="AS86">
        <v>8.1467488687121676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25.536926775024021</v>
      </c>
      <c r="BB86">
        <f t="shared" si="1"/>
        <v>585.39433578536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82.780904492941801</v>
      </c>
      <c r="L87">
        <v>43.800549692021896</v>
      </c>
      <c r="M87">
        <v>0</v>
      </c>
      <c r="N87">
        <v>29.784418852834616</v>
      </c>
      <c r="O87">
        <v>24.985494903051361</v>
      </c>
      <c r="P87">
        <v>43.200911987201621</v>
      </c>
      <c r="Q87">
        <v>5.3134031906907584</v>
      </c>
      <c r="R87">
        <v>10.657621238672013</v>
      </c>
      <c r="S87">
        <v>6.647741146934381</v>
      </c>
      <c r="T87">
        <v>0</v>
      </c>
      <c r="U87">
        <v>277.33036383872269</v>
      </c>
      <c r="V87">
        <v>4.8950858736077123</v>
      </c>
      <c r="W87">
        <v>8.8914424992730723</v>
      </c>
      <c r="X87">
        <v>37.675152849754369</v>
      </c>
      <c r="Y87">
        <v>0</v>
      </c>
      <c r="Z87">
        <v>1.6738727238572322</v>
      </c>
      <c r="AA87">
        <v>0</v>
      </c>
      <c r="AB87">
        <v>3.3805384270507197</v>
      </c>
      <c r="AC87">
        <v>2.5008803653725731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6.6249312892924221</v>
      </c>
      <c r="AL87">
        <v>0</v>
      </c>
      <c r="AM87">
        <v>1.3625187925276561</v>
      </c>
      <c r="AN87">
        <v>0</v>
      </c>
      <c r="AO87">
        <v>0</v>
      </c>
      <c r="AP87">
        <v>0</v>
      </c>
      <c r="AQ87">
        <v>0</v>
      </c>
      <c r="AR87">
        <v>10.15081337507827</v>
      </c>
      <c r="AS87">
        <v>8.1467488687121676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25.489781886237552</v>
      </c>
      <c r="BB87">
        <f t="shared" si="1"/>
        <v>584.31361252136003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82.780904492941801</v>
      </c>
      <c r="L88">
        <v>43.800549692021896</v>
      </c>
      <c r="M88">
        <v>0</v>
      </c>
      <c r="N88">
        <v>29.784418852834616</v>
      </c>
      <c r="O88">
        <v>24.985494903051361</v>
      </c>
      <c r="P88">
        <v>43.200911987201621</v>
      </c>
      <c r="Q88">
        <v>5.3134031906907584</v>
      </c>
      <c r="R88">
        <v>10.657621238672013</v>
      </c>
      <c r="S88">
        <v>6.647741146934381</v>
      </c>
      <c r="T88">
        <v>0</v>
      </c>
      <c r="U88">
        <v>277.33036383872269</v>
      </c>
      <c r="V88">
        <v>4.8950858736077123</v>
      </c>
      <c r="W88">
        <v>8.8914424992730723</v>
      </c>
      <c r="X88">
        <v>37.675152849754369</v>
      </c>
      <c r="Y88">
        <v>0</v>
      </c>
      <c r="Z88">
        <v>1.6738727238572322</v>
      </c>
      <c r="AA88">
        <v>0</v>
      </c>
      <c r="AB88">
        <v>3.3805384270507197</v>
      </c>
      <c r="AC88">
        <v>2.5008803653725731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6.6249312892924221</v>
      </c>
      <c r="AL88">
        <v>0</v>
      </c>
      <c r="AM88">
        <v>1.3625187925276561</v>
      </c>
      <c r="AN88">
        <v>0</v>
      </c>
      <c r="AO88">
        <v>0</v>
      </c>
      <c r="AP88">
        <v>0</v>
      </c>
      <c r="AQ88">
        <v>0</v>
      </c>
      <c r="AR88">
        <v>10.15081337507827</v>
      </c>
      <c r="AS88">
        <v>8.1467488687121676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25.489781886237552</v>
      </c>
      <c r="BB88">
        <f t="shared" si="1"/>
        <v>584.31361252136003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82.780904492941801</v>
      </c>
      <c r="L89">
        <v>43.800469321732464</v>
      </c>
      <c r="M89">
        <v>0</v>
      </c>
      <c r="N89">
        <v>29.784418852834616</v>
      </c>
      <c r="O89">
        <v>24.985494903051361</v>
      </c>
      <c r="P89">
        <v>43.200911987201621</v>
      </c>
      <c r="Q89">
        <v>5.3134031906907584</v>
      </c>
      <c r="R89">
        <v>10.657621238672013</v>
      </c>
      <c r="S89">
        <v>6.647741146934381</v>
      </c>
      <c r="T89">
        <v>0</v>
      </c>
      <c r="U89">
        <v>277.33036383872269</v>
      </c>
      <c r="V89">
        <v>4.8950858736077123</v>
      </c>
      <c r="W89">
        <v>8.8914424992730723</v>
      </c>
      <c r="X89">
        <v>37.675152849754369</v>
      </c>
      <c r="Y89">
        <v>0</v>
      </c>
      <c r="Z89">
        <v>1.6738727238572322</v>
      </c>
      <c r="AA89">
        <v>3.5713269463577535</v>
      </c>
      <c r="AB89">
        <v>3.3805384270507197</v>
      </c>
      <c r="AC89">
        <v>2.5008803653725731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6.6249312892924221</v>
      </c>
      <c r="AL89">
        <v>0</v>
      </c>
      <c r="AM89">
        <v>1.3625187925276561</v>
      </c>
      <c r="AN89">
        <v>0</v>
      </c>
      <c r="AO89">
        <v>0</v>
      </c>
      <c r="AP89">
        <v>0.58891259862241696</v>
      </c>
      <c r="AQ89">
        <v>0</v>
      </c>
      <c r="AR89">
        <v>9.5868792986850337</v>
      </c>
      <c r="AS89">
        <v>8.1467488687121676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25.640104095346381</v>
      </c>
      <c r="BB89">
        <f t="shared" si="1"/>
        <v>587.75951541054872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82.780904492941801</v>
      </c>
      <c r="L90">
        <v>43.800469321732464</v>
      </c>
      <c r="M90">
        <v>0</v>
      </c>
      <c r="N90">
        <v>29.784418852834616</v>
      </c>
      <c r="O90">
        <v>24.985494903051361</v>
      </c>
      <c r="P90">
        <v>43.200911987201621</v>
      </c>
      <c r="Q90">
        <v>5.3134031906907584</v>
      </c>
      <c r="R90">
        <v>10.657621238672013</v>
      </c>
      <c r="S90">
        <v>6.647741146934381</v>
      </c>
      <c r="T90">
        <v>0</v>
      </c>
      <c r="U90">
        <v>277.33036383872269</v>
      </c>
      <c r="V90">
        <v>4.8950858736077123</v>
      </c>
      <c r="W90">
        <v>8.8914424992730723</v>
      </c>
      <c r="X90">
        <v>37.675152849754369</v>
      </c>
      <c r="Y90">
        <v>0</v>
      </c>
      <c r="Z90">
        <v>1.6738727238572322</v>
      </c>
      <c r="AA90">
        <v>6.4566365268211214</v>
      </c>
      <c r="AB90">
        <v>0</v>
      </c>
      <c r="AC90">
        <v>2.5008803653725731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6.6249312892924221</v>
      </c>
      <c r="AL90">
        <v>0</v>
      </c>
      <c r="AM90">
        <v>2.7250375850553121</v>
      </c>
      <c r="AN90">
        <v>0</v>
      </c>
      <c r="AO90">
        <v>0</v>
      </c>
      <c r="AP90">
        <v>0.58891259862241696</v>
      </c>
      <c r="AQ90">
        <v>0</v>
      </c>
      <c r="AR90">
        <v>9.5868792986850337</v>
      </c>
      <c r="AS90">
        <v>8.1467488687121676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25.676356815086692</v>
      </c>
      <c r="BB90">
        <f t="shared" si="1"/>
        <v>588.59055263674873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82.787868377250533</v>
      </c>
      <c r="L91">
        <v>43.800469321732464</v>
      </c>
      <c r="M91">
        <v>0</v>
      </c>
      <c r="N91">
        <v>29.784418852834616</v>
      </c>
      <c r="O91">
        <v>24.985494903051361</v>
      </c>
      <c r="P91">
        <v>43.200911987201621</v>
      </c>
      <c r="Q91">
        <v>5.3087310746905274</v>
      </c>
      <c r="R91">
        <v>10.657621238672013</v>
      </c>
      <c r="S91">
        <v>6.6466402609694653</v>
      </c>
      <c r="T91">
        <v>0</v>
      </c>
      <c r="U91">
        <v>277.33036383872269</v>
      </c>
      <c r="V91">
        <v>4.8950858736077123</v>
      </c>
      <c r="W91">
        <v>8.8914424992730723</v>
      </c>
      <c r="X91">
        <v>37.675152849754369</v>
      </c>
      <c r="Y91">
        <v>0</v>
      </c>
      <c r="Z91">
        <v>1.6738727238572322</v>
      </c>
      <c r="AA91">
        <v>7.1765515737841783</v>
      </c>
      <c r="AB91">
        <v>0</v>
      </c>
      <c r="AC91">
        <v>2.5008803653725731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6.6249312892924221</v>
      </c>
      <c r="AL91">
        <v>0</v>
      </c>
      <c r="AM91">
        <v>2.7250375850553121</v>
      </c>
      <c r="AN91">
        <v>0</v>
      </c>
      <c r="AO91">
        <v>0</v>
      </c>
      <c r="AP91">
        <v>0.58891259862241696</v>
      </c>
      <c r="AQ91">
        <v>0</v>
      </c>
      <c r="AR91">
        <v>5.6393407639323732</v>
      </c>
      <c r="AS91">
        <v>8.1467488687121676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25.541491932179042</v>
      </c>
      <c r="BB91">
        <f t="shared" si="1"/>
        <v>585.49898491421027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82.787868377250533</v>
      </c>
      <c r="L92">
        <v>43.800469321732464</v>
      </c>
      <c r="M92">
        <v>0</v>
      </c>
      <c r="N92">
        <v>29.784418852834616</v>
      </c>
      <c r="O92">
        <v>24.985494903051361</v>
      </c>
      <c r="P92">
        <v>43.200911987201621</v>
      </c>
      <c r="Q92">
        <v>5.3087310746905274</v>
      </c>
      <c r="R92">
        <v>10.657621238672013</v>
      </c>
      <c r="S92">
        <v>6.6483721528816435</v>
      </c>
      <c r="T92">
        <v>0</v>
      </c>
      <c r="U92">
        <v>277.33036383872269</v>
      </c>
      <c r="V92">
        <v>4.8950858736077123</v>
      </c>
      <c r="W92">
        <v>8.8914424992730723</v>
      </c>
      <c r="X92">
        <v>37.675152849754369</v>
      </c>
      <c r="Y92">
        <v>0</v>
      </c>
      <c r="Z92">
        <v>1.6738727238572322</v>
      </c>
      <c r="AA92">
        <v>7.1765515737841783</v>
      </c>
      <c r="AB92">
        <v>0</v>
      </c>
      <c r="AC92">
        <v>2.5008803653725731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6.6249312892924221</v>
      </c>
      <c r="AL92">
        <v>0</v>
      </c>
      <c r="AM92">
        <v>2.7250375850553121</v>
      </c>
      <c r="AN92">
        <v>0</v>
      </c>
      <c r="AO92">
        <v>0</v>
      </c>
      <c r="AP92">
        <v>0.58891259862241696</v>
      </c>
      <c r="AQ92">
        <v>0</v>
      </c>
      <c r="AR92">
        <v>5.6393407639323732</v>
      </c>
      <c r="AS92">
        <v>8.1467488687121676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25.541564325260971</v>
      </c>
      <c r="BB92">
        <f t="shared" si="1"/>
        <v>585.5006444130405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82.787868377250533</v>
      </c>
      <c r="L93">
        <v>43.800469321732464</v>
      </c>
      <c r="M93">
        <v>0</v>
      </c>
      <c r="N93">
        <v>29.784418852834616</v>
      </c>
      <c r="O93">
        <v>24.985494903051361</v>
      </c>
      <c r="P93">
        <v>43.200911987201621</v>
      </c>
      <c r="Q93">
        <v>5.3087310746905274</v>
      </c>
      <c r="R93">
        <v>10.657621238672013</v>
      </c>
      <c r="S93">
        <v>6.6483721528816435</v>
      </c>
      <c r="T93">
        <v>0</v>
      </c>
      <c r="U93">
        <v>277.33036383872269</v>
      </c>
      <c r="V93">
        <v>3.4345594802367434</v>
      </c>
      <c r="W93">
        <v>8.8914424992730723</v>
      </c>
      <c r="X93">
        <v>37.675152849754369</v>
      </c>
      <c r="Y93">
        <v>0</v>
      </c>
      <c r="Z93">
        <v>1.6738727238572322</v>
      </c>
      <c r="AA93">
        <v>7.1765515737841783</v>
      </c>
      <c r="AB93">
        <v>0</v>
      </c>
      <c r="AC93">
        <v>2.5008803653725731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6.6249312892924221</v>
      </c>
      <c r="AL93">
        <v>0</v>
      </c>
      <c r="AM93">
        <v>2.7250375850553121</v>
      </c>
      <c r="AN93">
        <v>0</v>
      </c>
      <c r="AO93">
        <v>0</v>
      </c>
      <c r="AP93">
        <v>0.58891259862241696</v>
      </c>
      <c r="AQ93">
        <v>0</v>
      </c>
      <c r="AR93">
        <v>12.1245826424546</v>
      </c>
      <c r="AS93">
        <v>7.5585554331037352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25.727010946931866</v>
      </c>
      <c r="BB93">
        <f t="shared" si="1"/>
        <v>589.75171984091241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82.787868377250533</v>
      </c>
      <c r="L94">
        <v>43.800469321732464</v>
      </c>
      <c r="M94">
        <v>0</v>
      </c>
      <c r="N94">
        <v>29.784418852834616</v>
      </c>
      <c r="O94">
        <v>24.985494903051361</v>
      </c>
      <c r="P94">
        <v>43.200911987201621</v>
      </c>
      <c r="Q94">
        <v>5.3087310746905274</v>
      </c>
      <c r="R94">
        <v>10.657621238672013</v>
      </c>
      <c r="S94">
        <v>6.6483721528816435</v>
      </c>
      <c r="T94">
        <v>0</v>
      </c>
      <c r="U94">
        <v>277.33036383872269</v>
      </c>
      <c r="V94">
        <v>3.4345594802367434</v>
      </c>
      <c r="W94">
        <v>8.8914424992730723</v>
      </c>
      <c r="X94">
        <v>37.675152849754369</v>
      </c>
      <c r="Y94">
        <v>0</v>
      </c>
      <c r="Z94">
        <v>1.6738727238572322</v>
      </c>
      <c r="AA94">
        <v>3.5713269463577535</v>
      </c>
      <c r="AB94">
        <v>0</v>
      </c>
      <c r="AC94">
        <v>2.5008803653725731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6.6249312892924221</v>
      </c>
      <c r="AL94">
        <v>0</v>
      </c>
      <c r="AM94">
        <v>1.3625187925276561</v>
      </c>
      <c r="AN94">
        <v>0</v>
      </c>
      <c r="AO94">
        <v>0</v>
      </c>
      <c r="AP94">
        <v>0.58891259862241696</v>
      </c>
      <c r="AQ94">
        <v>0</v>
      </c>
      <c r="AR94">
        <v>12.1245826424546</v>
      </c>
      <c r="AS94">
        <v>7.5585554331037352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25.51935927197778</v>
      </c>
      <c r="BB94">
        <f t="shared" si="1"/>
        <v>584.99162809591235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82.787868377250533</v>
      </c>
      <c r="L95">
        <v>43.800469321732464</v>
      </c>
      <c r="M95">
        <v>0</v>
      </c>
      <c r="N95">
        <v>29.784418852834616</v>
      </c>
      <c r="O95">
        <v>24.985494903051361</v>
      </c>
      <c r="P95">
        <v>43.200911987201621</v>
      </c>
      <c r="Q95">
        <v>5.3087310746905274</v>
      </c>
      <c r="R95">
        <v>10.657621238672013</v>
      </c>
      <c r="S95">
        <v>6.6483721528816435</v>
      </c>
      <c r="T95">
        <v>0</v>
      </c>
      <c r="U95">
        <v>277.33036383872269</v>
      </c>
      <c r="V95">
        <v>3.4345594802367434</v>
      </c>
      <c r="W95">
        <v>8.8914424992730723</v>
      </c>
      <c r="X95">
        <v>37.675152849754369</v>
      </c>
      <c r="Y95">
        <v>0</v>
      </c>
      <c r="Z95">
        <v>1.6738727238572322</v>
      </c>
      <c r="AA95">
        <v>2.4817697975370483</v>
      </c>
      <c r="AB95">
        <v>0</v>
      </c>
      <c r="AC95">
        <v>2.5008803653725731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6.6249312892924221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12.1245826424546</v>
      </c>
      <c r="AS95">
        <v>6.8714141264871627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25.363523444390431</v>
      </c>
      <c r="BB95">
        <f t="shared" si="1"/>
        <v>581.41933407691226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82.787868377250533</v>
      </c>
      <c r="L96">
        <v>43.800469321732464</v>
      </c>
      <c r="M96">
        <v>0</v>
      </c>
      <c r="N96">
        <v>29.784418852834616</v>
      </c>
      <c r="O96">
        <v>24.985494903051361</v>
      </c>
      <c r="P96">
        <v>43.200911987201621</v>
      </c>
      <c r="Q96">
        <v>5.3121929720196333</v>
      </c>
      <c r="R96">
        <v>10.657621238672013</v>
      </c>
      <c r="S96">
        <v>6.6467358296509049</v>
      </c>
      <c r="T96">
        <v>0</v>
      </c>
      <c r="U96">
        <v>277.33036383872269</v>
      </c>
      <c r="V96">
        <v>3.4345594802367434</v>
      </c>
      <c r="W96">
        <v>8.8914424992730723</v>
      </c>
      <c r="X96">
        <v>37.675152849754369</v>
      </c>
      <c r="Y96">
        <v>0</v>
      </c>
      <c r="Z96">
        <v>1.6738727238572322</v>
      </c>
      <c r="AA96">
        <v>0</v>
      </c>
      <c r="AB96">
        <v>0</v>
      </c>
      <c r="AC96">
        <v>2.5008803653725731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6.6249312892924221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11.278681527864746</v>
      </c>
      <c r="AS96">
        <v>6.8714141264871627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25.224503109260841</v>
      </c>
      <c r="BB96">
        <f t="shared" si="1"/>
        <v>578.23250907401348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82.787868377250533</v>
      </c>
      <c r="L97">
        <v>43.800469321732464</v>
      </c>
      <c r="M97">
        <v>0</v>
      </c>
      <c r="N97">
        <v>29.784418852834616</v>
      </c>
      <c r="O97">
        <v>24.985494903051361</v>
      </c>
      <c r="P97">
        <v>43.200911987201621</v>
      </c>
      <c r="Q97">
        <v>5.3121929720196333</v>
      </c>
      <c r="R97">
        <v>10.657621238672013</v>
      </c>
      <c r="S97">
        <v>6.6467358296509049</v>
      </c>
      <c r="T97">
        <v>0</v>
      </c>
      <c r="U97">
        <v>277.33036383872269</v>
      </c>
      <c r="V97">
        <v>3.4345594802367434</v>
      </c>
      <c r="W97">
        <v>8.8914424992730723</v>
      </c>
      <c r="X97">
        <v>37.675152849754369</v>
      </c>
      <c r="Y97">
        <v>0</v>
      </c>
      <c r="Z97">
        <v>1.6738727238572322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6.6249312892924221</v>
      </c>
      <c r="AL97">
        <v>0</v>
      </c>
      <c r="AM97">
        <v>0</v>
      </c>
      <c r="AN97">
        <v>0</v>
      </c>
      <c r="AO97">
        <v>0</v>
      </c>
      <c r="AP97">
        <v>0.58891259862241696</v>
      </c>
      <c r="AQ97">
        <v>0</v>
      </c>
      <c r="AR97">
        <v>10.15081337507827</v>
      </c>
      <c r="AS97">
        <v>5.4971312481736581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25.039992943510708</v>
      </c>
      <c r="BB97">
        <f t="shared" si="1"/>
        <v>574.00290044191354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82.787868377250533</v>
      </c>
      <c r="L98">
        <v>43.800469321732464</v>
      </c>
      <c r="M98">
        <v>0</v>
      </c>
      <c r="N98">
        <v>29.784418852834616</v>
      </c>
      <c r="O98">
        <v>24.985494903051361</v>
      </c>
      <c r="P98">
        <v>43.200911987201621</v>
      </c>
      <c r="Q98">
        <v>5.3121929720196333</v>
      </c>
      <c r="R98">
        <v>10.657621238672013</v>
      </c>
      <c r="S98">
        <v>6.6467358296509049</v>
      </c>
      <c r="T98">
        <v>0</v>
      </c>
      <c r="U98">
        <v>277.33036383872269</v>
      </c>
      <c r="V98">
        <v>3.4345594802367434</v>
      </c>
      <c r="W98">
        <v>8.8914424992730723</v>
      </c>
      <c r="X98">
        <v>37.675152849754369</v>
      </c>
      <c r="Y98">
        <v>0</v>
      </c>
      <c r="Z98">
        <v>1.6738727238572322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6.6249312892924221</v>
      </c>
      <c r="AL98">
        <v>0</v>
      </c>
      <c r="AM98">
        <v>0</v>
      </c>
      <c r="AN98">
        <v>0</v>
      </c>
      <c r="AO98">
        <v>0</v>
      </c>
      <c r="AP98">
        <v>0.58891259862241696</v>
      </c>
      <c r="AQ98">
        <v>0</v>
      </c>
      <c r="AR98">
        <v>10.15081337507827</v>
      </c>
      <c r="AS98">
        <v>5.4971312481736581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25.039992943510708</v>
      </c>
      <c r="BB98">
        <f t="shared" si="1"/>
        <v>574.00290044191354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1.9633689191091963</v>
      </c>
      <c r="L99">
        <f t="shared" si="2"/>
        <v>1.0512148371540191</v>
      </c>
      <c r="M99">
        <f t="shared" si="2"/>
        <v>0</v>
      </c>
      <c r="N99">
        <f t="shared" si="2"/>
        <v>0.71482605246803066</v>
      </c>
      <c r="O99">
        <f t="shared" si="2"/>
        <v>0.59973707628990269</v>
      </c>
      <c r="P99">
        <f t="shared" si="2"/>
        <v>0.96353265969570789</v>
      </c>
      <c r="Q99">
        <f t="shared" si="2"/>
        <v>0.12878870565093356</v>
      </c>
      <c r="R99">
        <f t="shared" si="2"/>
        <v>0.25578435038818748</v>
      </c>
      <c r="S99">
        <f t="shared" si="2"/>
        <v>0.15955362347989169</v>
      </c>
      <c r="T99">
        <f t="shared" si="2"/>
        <v>0</v>
      </c>
      <c r="U99">
        <f t="shared" si="2"/>
        <v>6.6559287321293397</v>
      </c>
      <c r="V99">
        <f t="shared" si="2"/>
        <v>0.12043975147735986</v>
      </c>
      <c r="W99">
        <f t="shared" si="2"/>
        <v>0.21339222412907716</v>
      </c>
      <c r="X99">
        <f t="shared" si="2"/>
        <v>0.90420366839410427</v>
      </c>
      <c r="Y99">
        <f t="shared" si="2"/>
        <v>0</v>
      </c>
      <c r="Z99">
        <f t="shared" si="2"/>
        <v>4.3942109875808828E-2</v>
      </c>
      <c r="AA99">
        <f t="shared" si="2"/>
        <v>4.0351557114902931E-2</v>
      </c>
      <c r="AB99">
        <f t="shared" si="2"/>
        <v>4.7246473302442055E-2</v>
      </c>
      <c r="AC99">
        <f t="shared" si="2"/>
        <v>3.4842857240998733E-2</v>
      </c>
      <c r="AD99">
        <f t="shared" si="2"/>
        <v>2.6589017111250248E-2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0.16373248126737636</v>
      </c>
      <c r="AI99">
        <f t="shared" si="2"/>
        <v>6.9082322568879166E-3</v>
      </c>
      <c r="AJ99">
        <f t="shared" si="2"/>
        <v>0</v>
      </c>
      <c r="AK99">
        <f t="shared" si="2"/>
        <v>0.15899835094301834</v>
      </c>
      <c r="AL99">
        <f t="shared" si="2"/>
        <v>0</v>
      </c>
      <c r="AM99">
        <f t="shared" si="2"/>
        <v>6.6907584379513607E-2</v>
      </c>
      <c r="AN99">
        <f t="shared" si="2"/>
        <v>0</v>
      </c>
      <c r="AO99">
        <f t="shared" si="2"/>
        <v>0</v>
      </c>
      <c r="AP99">
        <f t="shared" si="2"/>
        <v>6.8215719943644339E-3</v>
      </c>
      <c r="AQ99">
        <f t="shared" si="2"/>
        <v>0</v>
      </c>
      <c r="AR99">
        <f t="shared" si="2"/>
        <v>0.28020474420788966</v>
      </c>
      <c r="AS99">
        <f t="shared" si="2"/>
        <v>0.19235837143706935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0.61862637117258545</v>
      </c>
      <c r="BB99">
        <f t="shared" si="1"/>
        <v>14.181047580324689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4.7066079846659319</v>
      </c>
      <c r="L3">
        <v>388.46574952453778</v>
      </c>
      <c r="M3">
        <v>27.938300313119679</v>
      </c>
      <c r="N3">
        <v>35.983418431875876</v>
      </c>
      <c r="O3">
        <v>0</v>
      </c>
      <c r="P3">
        <v>22.43317797223008</v>
      </c>
      <c r="Q3">
        <v>6.6476782617519277</v>
      </c>
      <c r="R3">
        <v>12.871785467859326</v>
      </c>
      <c r="S3">
        <v>8.0364177838705189</v>
      </c>
      <c r="T3">
        <v>0</v>
      </c>
      <c r="U3">
        <v>21.52978627979547</v>
      </c>
      <c r="V3">
        <v>6.3952841460746903</v>
      </c>
      <c r="W3">
        <v>10.739639246581074</v>
      </c>
      <c r="X3">
        <v>45.512837002154782</v>
      </c>
      <c r="Y3">
        <v>0</v>
      </c>
      <c r="Z3">
        <v>2.0218273688165307</v>
      </c>
      <c r="AA3">
        <v>0</v>
      </c>
      <c r="AB3">
        <v>0</v>
      </c>
      <c r="AC3">
        <v>0</v>
      </c>
      <c r="AD3">
        <v>0</v>
      </c>
      <c r="AE3">
        <v>0</v>
      </c>
      <c r="AF3">
        <v>2.5168337770820286</v>
      </c>
      <c r="AG3">
        <v>12.84885829179712</v>
      </c>
      <c r="AH3">
        <v>0</v>
      </c>
      <c r="AI3">
        <v>0</v>
      </c>
      <c r="AJ3">
        <v>0</v>
      </c>
      <c r="AK3">
        <v>8.0027888246712582</v>
      </c>
      <c r="AL3">
        <v>0</v>
      </c>
      <c r="AM3">
        <v>3.2926622552702982</v>
      </c>
      <c r="AN3">
        <v>0.83357636599874763</v>
      </c>
      <c r="AO3">
        <v>0</v>
      </c>
      <c r="AP3">
        <v>7.9037020663744517E-2</v>
      </c>
      <c r="AQ3">
        <v>0</v>
      </c>
      <c r="AR3">
        <v>16.177581289918596</v>
      </c>
      <c r="AS3">
        <v>10.042761166771028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27.047802246816126</v>
      </c>
      <c r="BB3">
        <f>SUM(B3:AZ3)-BA3</f>
        <v>620.02880652869032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4.7066079846659319</v>
      </c>
      <c r="L4">
        <v>388.46574952453778</v>
      </c>
      <c r="M4">
        <v>27.938300313119679</v>
      </c>
      <c r="N4">
        <v>35.983418431875876</v>
      </c>
      <c r="O4">
        <v>0</v>
      </c>
      <c r="P4">
        <v>22.43317797223008</v>
      </c>
      <c r="Q4">
        <v>6.6476782617519277</v>
      </c>
      <c r="R4">
        <v>12.871785467859326</v>
      </c>
      <c r="S4">
        <v>8.0365336921586614</v>
      </c>
      <c r="T4">
        <v>0</v>
      </c>
      <c r="U4">
        <v>21.52978627979547</v>
      </c>
      <c r="V4">
        <v>6.3952841460746903</v>
      </c>
      <c r="W4">
        <v>10.738608370600929</v>
      </c>
      <c r="X4">
        <v>45.512837002154782</v>
      </c>
      <c r="Y4">
        <v>0</v>
      </c>
      <c r="Z4">
        <v>2.0218273688165307</v>
      </c>
      <c r="AA4">
        <v>0</v>
      </c>
      <c r="AB4">
        <v>0</v>
      </c>
      <c r="AC4">
        <v>0</v>
      </c>
      <c r="AD4">
        <v>0</v>
      </c>
      <c r="AE4">
        <v>0</v>
      </c>
      <c r="AF4">
        <v>2.5168337770820286</v>
      </c>
      <c r="AG4">
        <v>12.84885829179712</v>
      </c>
      <c r="AH4">
        <v>0</v>
      </c>
      <c r="AI4">
        <v>0</v>
      </c>
      <c r="AJ4">
        <v>0</v>
      </c>
      <c r="AK4">
        <v>8.0027888246712582</v>
      </c>
      <c r="AL4">
        <v>0</v>
      </c>
      <c r="AM4">
        <v>3.2926622552702982</v>
      </c>
      <c r="AN4">
        <v>0.83357636599874763</v>
      </c>
      <c r="AO4">
        <v>0</v>
      </c>
      <c r="AP4">
        <v>7.9037020663744517E-2</v>
      </c>
      <c r="AQ4">
        <v>0</v>
      </c>
      <c r="AR4">
        <v>16.177581289918596</v>
      </c>
      <c r="AS4">
        <v>10.042761166771028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27.047764001166598</v>
      </c>
      <c r="BB4">
        <f t="shared" ref="BB4:BB67" si="0">SUM(B4:AZ4)-BA4</f>
        <v>620.02792980664788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4.7066079846659319</v>
      </c>
      <c r="L5">
        <v>388.46574952453778</v>
      </c>
      <c r="M5">
        <v>27.938300313119679</v>
      </c>
      <c r="N5">
        <v>35.983418431875876</v>
      </c>
      <c r="O5">
        <v>0</v>
      </c>
      <c r="P5">
        <v>22.43317797223008</v>
      </c>
      <c r="Q5">
        <v>6.6476782617519277</v>
      </c>
      <c r="R5">
        <v>12.870738483957345</v>
      </c>
      <c r="S5">
        <v>8.0364177838705189</v>
      </c>
      <c r="T5">
        <v>0</v>
      </c>
      <c r="U5">
        <v>21.52978627979547</v>
      </c>
      <c r="V5">
        <v>6.3952841460746903</v>
      </c>
      <c r="W5">
        <v>10.738608370600929</v>
      </c>
      <c r="X5">
        <v>45.512837002154782</v>
      </c>
      <c r="Y5">
        <v>0</v>
      </c>
      <c r="Z5">
        <v>2.0218273688165307</v>
      </c>
      <c r="AA5">
        <v>0</v>
      </c>
      <c r="AB5">
        <v>0</v>
      </c>
      <c r="AC5">
        <v>0</v>
      </c>
      <c r="AD5">
        <v>0</v>
      </c>
      <c r="AE5">
        <v>0</v>
      </c>
      <c r="AF5">
        <v>2.5168337770820286</v>
      </c>
      <c r="AG5">
        <v>12.84885829179712</v>
      </c>
      <c r="AH5">
        <v>0</v>
      </c>
      <c r="AI5">
        <v>0</v>
      </c>
      <c r="AJ5">
        <v>0</v>
      </c>
      <c r="AK5">
        <v>8.0027888246712582</v>
      </c>
      <c r="AL5">
        <v>0</v>
      </c>
      <c r="AM5">
        <v>3.2926622552702982</v>
      </c>
      <c r="AN5">
        <v>0.85296138509705688</v>
      </c>
      <c r="AO5">
        <v>0</v>
      </c>
      <c r="AP5">
        <v>7.9037020663744517E-2</v>
      </c>
      <c r="AQ5">
        <v>0</v>
      </c>
      <c r="AR5">
        <v>16.177581289918596</v>
      </c>
      <c r="AS5">
        <v>10.042761166771028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27.048525686071358</v>
      </c>
      <c r="BB5">
        <f t="shared" si="0"/>
        <v>620.04539024865119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4.7066079846659319</v>
      </c>
      <c r="L6">
        <v>388.46574952453778</v>
      </c>
      <c r="M6">
        <v>27.938300313119679</v>
      </c>
      <c r="N6">
        <v>35.983418431875876</v>
      </c>
      <c r="O6">
        <v>0</v>
      </c>
      <c r="P6">
        <v>22.43317797223008</v>
      </c>
      <c r="Q6">
        <v>6.6476782617519277</v>
      </c>
      <c r="R6">
        <v>12.870738483957345</v>
      </c>
      <c r="S6">
        <v>8.0364177838705189</v>
      </c>
      <c r="T6">
        <v>0</v>
      </c>
      <c r="U6">
        <v>21.52978627979547</v>
      </c>
      <c r="V6">
        <v>6.3952841460746903</v>
      </c>
      <c r="W6">
        <v>10.738608370600929</v>
      </c>
      <c r="X6">
        <v>45.512837002154782</v>
      </c>
      <c r="Y6">
        <v>0</v>
      </c>
      <c r="Z6">
        <v>2.0218273688165307</v>
      </c>
      <c r="AA6">
        <v>0</v>
      </c>
      <c r="AB6">
        <v>0</v>
      </c>
      <c r="AC6">
        <v>0</v>
      </c>
      <c r="AD6">
        <v>0</v>
      </c>
      <c r="AE6">
        <v>0</v>
      </c>
      <c r="AF6">
        <v>2.5168337770820286</v>
      </c>
      <c r="AG6">
        <v>12.84885829179712</v>
      </c>
      <c r="AH6">
        <v>0</v>
      </c>
      <c r="AI6">
        <v>0</v>
      </c>
      <c r="AJ6">
        <v>0</v>
      </c>
      <c r="AK6">
        <v>8.0027888246712582</v>
      </c>
      <c r="AL6">
        <v>0</v>
      </c>
      <c r="AM6">
        <v>3.2926622552702982</v>
      </c>
      <c r="AN6">
        <v>0.85296138509705688</v>
      </c>
      <c r="AO6">
        <v>0</v>
      </c>
      <c r="AP6">
        <v>7.9037020663744517E-2</v>
      </c>
      <c r="AQ6">
        <v>0</v>
      </c>
      <c r="AR6">
        <v>16.177581289918596</v>
      </c>
      <c r="AS6">
        <v>10.042761166771028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27.048525686071358</v>
      </c>
      <c r="BB6">
        <f t="shared" si="0"/>
        <v>620.04539024865119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4.7066079846659319</v>
      </c>
      <c r="L7">
        <v>388.46574952453778</v>
      </c>
      <c r="M7">
        <v>27.938300313119679</v>
      </c>
      <c r="N7">
        <v>35.983418431875876</v>
      </c>
      <c r="O7">
        <v>0</v>
      </c>
      <c r="P7">
        <v>22.43317797223008</v>
      </c>
      <c r="Q7">
        <v>6.6475625364583237</v>
      </c>
      <c r="R7">
        <v>12.870506449224013</v>
      </c>
      <c r="S7">
        <v>8.0363019669566675</v>
      </c>
      <c r="T7">
        <v>0</v>
      </c>
      <c r="U7">
        <v>21.52978627979547</v>
      </c>
      <c r="V7">
        <v>6.3952841460746903</v>
      </c>
      <c r="W7">
        <v>10.738608370600929</v>
      </c>
      <c r="X7">
        <v>45.512837002154782</v>
      </c>
      <c r="Y7">
        <v>0</v>
      </c>
      <c r="Z7">
        <v>2.0218273688165307</v>
      </c>
      <c r="AA7">
        <v>0</v>
      </c>
      <c r="AB7">
        <v>0</v>
      </c>
      <c r="AC7">
        <v>0</v>
      </c>
      <c r="AD7">
        <v>0</v>
      </c>
      <c r="AE7">
        <v>0</v>
      </c>
      <c r="AF7">
        <v>2.5168337770820286</v>
      </c>
      <c r="AG7">
        <v>12.84885829179712</v>
      </c>
      <c r="AH7">
        <v>0</v>
      </c>
      <c r="AI7">
        <v>0</v>
      </c>
      <c r="AJ7">
        <v>0</v>
      </c>
      <c r="AK7">
        <v>8.0027888246712582</v>
      </c>
      <c r="AL7">
        <v>0</v>
      </c>
      <c r="AM7">
        <v>3.2926622552702982</v>
      </c>
      <c r="AN7">
        <v>0.85296138509705688</v>
      </c>
      <c r="AO7">
        <v>0</v>
      </c>
      <c r="AP7">
        <v>0.35566611271133369</v>
      </c>
      <c r="AQ7">
        <v>0</v>
      </c>
      <c r="AR7">
        <v>13.623226349405135</v>
      </c>
      <c r="AS7">
        <v>9.8402462713420995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26.944832245460436</v>
      </c>
      <c r="BB7">
        <f t="shared" si="0"/>
        <v>617.66837936842671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4.7066079846659319</v>
      </c>
      <c r="L8">
        <v>388.46574952453778</v>
      </c>
      <c r="M8">
        <v>27.938300313119679</v>
      </c>
      <c r="N8">
        <v>35.983418431875876</v>
      </c>
      <c r="O8">
        <v>0</v>
      </c>
      <c r="P8">
        <v>22.43317797223008</v>
      </c>
      <c r="Q8">
        <v>6.647446921589621</v>
      </c>
      <c r="R8">
        <v>12.870506449224013</v>
      </c>
      <c r="S8">
        <v>8.0363019669566675</v>
      </c>
      <c r="T8">
        <v>0</v>
      </c>
      <c r="U8">
        <v>21.52978627979547</v>
      </c>
      <c r="V8">
        <v>6.3952841460746903</v>
      </c>
      <c r="W8">
        <v>10.738608370600929</v>
      </c>
      <c r="X8">
        <v>45.512837002154782</v>
      </c>
      <c r="Y8">
        <v>0</v>
      </c>
      <c r="Z8">
        <v>2.0218273688165307</v>
      </c>
      <c r="AA8">
        <v>0</v>
      </c>
      <c r="AB8">
        <v>0</v>
      </c>
      <c r="AC8">
        <v>0</v>
      </c>
      <c r="AD8">
        <v>0</v>
      </c>
      <c r="AE8">
        <v>0</v>
      </c>
      <c r="AF8">
        <v>2.5168337770820286</v>
      </c>
      <c r="AG8">
        <v>12.84885829179712</v>
      </c>
      <c r="AH8">
        <v>0</v>
      </c>
      <c r="AI8">
        <v>0</v>
      </c>
      <c r="AJ8">
        <v>0</v>
      </c>
      <c r="AK8">
        <v>8.0027888246712582</v>
      </c>
      <c r="AL8">
        <v>0</v>
      </c>
      <c r="AM8">
        <v>3.2926622552702982</v>
      </c>
      <c r="AN8">
        <v>0.85296138509705688</v>
      </c>
      <c r="AO8">
        <v>0</v>
      </c>
      <c r="AP8">
        <v>0.35566611271133369</v>
      </c>
      <c r="AQ8">
        <v>0</v>
      </c>
      <c r="AR8">
        <v>13.623226349405135</v>
      </c>
      <c r="AS8">
        <v>9.8402462713420995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26.944827412758922</v>
      </c>
      <c r="BB8">
        <f t="shared" si="0"/>
        <v>617.6682685862595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4.7066079846659319</v>
      </c>
      <c r="L9">
        <v>388.46574952453778</v>
      </c>
      <c r="M9">
        <v>27.938300313119679</v>
      </c>
      <c r="N9">
        <v>35.983418431875876</v>
      </c>
      <c r="O9">
        <v>0</v>
      </c>
      <c r="P9">
        <v>22.43317797223008</v>
      </c>
      <c r="Q9">
        <v>6.647446921589621</v>
      </c>
      <c r="R9">
        <v>12.870506449224013</v>
      </c>
      <c r="S9">
        <v>8.0363019669566675</v>
      </c>
      <c r="T9">
        <v>0</v>
      </c>
      <c r="U9">
        <v>21.52978627979547</v>
      </c>
      <c r="V9">
        <v>6.3952841460746903</v>
      </c>
      <c r="W9">
        <v>10.738608370600929</v>
      </c>
      <c r="X9">
        <v>45.512837002154782</v>
      </c>
      <c r="Y9">
        <v>0</v>
      </c>
      <c r="Z9">
        <v>2.0218273688165307</v>
      </c>
      <c r="AA9">
        <v>0</v>
      </c>
      <c r="AB9">
        <v>0</v>
      </c>
      <c r="AC9">
        <v>0</v>
      </c>
      <c r="AD9">
        <v>0</v>
      </c>
      <c r="AE9">
        <v>0</v>
      </c>
      <c r="AF9">
        <v>2.5168337770820286</v>
      </c>
      <c r="AG9">
        <v>12.84885829179712</v>
      </c>
      <c r="AH9">
        <v>0</v>
      </c>
      <c r="AI9">
        <v>0</v>
      </c>
      <c r="AJ9">
        <v>0</v>
      </c>
      <c r="AK9">
        <v>8.0027888246712582</v>
      </c>
      <c r="AL9">
        <v>0</v>
      </c>
      <c r="AM9">
        <v>3.2926622552702982</v>
      </c>
      <c r="AN9">
        <v>0.85296138509705688</v>
      </c>
      <c r="AO9">
        <v>0</v>
      </c>
      <c r="AP9">
        <v>0.35566611271133369</v>
      </c>
      <c r="AQ9">
        <v>0</v>
      </c>
      <c r="AR9">
        <v>13.623226349405135</v>
      </c>
      <c r="AS9">
        <v>9.8402462713420995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26.944827412758922</v>
      </c>
      <c r="BB9">
        <f t="shared" si="0"/>
        <v>617.6682685862595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4.7066079846659319</v>
      </c>
      <c r="L10">
        <v>388.46574952453778</v>
      </c>
      <c r="M10">
        <v>27.938300313119679</v>
      </c>
      <c r="N10">
        <v>35.983418431875876</v>
      </c>
      <c r="O10">
        <v>0</v>
      </c>
      <c r="P10">
        <v>22.43317797223008</v>
      </c>
      <c r="Q10">
        <v>6.647446921589621</v>
      </c>
      <c r="R10">
        <v>12.870506449224013</v>
      </c>
      <c r="S10">
        <v>8.0363019669566675</v>
      </c>
      <c r="T10">
        <v>0</v>
      </c>
      <c r="U10">
        <v>21.52978627979547</v>
      </c>
      <c r="V10">
        <v>6.3952841460746903</v>
      </c>
      <c r="W10">
        <v>10.738608370600929</v>
      </c>
      <c r="X10">
        <v>45.512837002154782</v>
      </c>
      <c r="Y10">
        <v>0</v>
      </c>
      <c r="Z10">
        <v>2.0218273688165307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2.5168337770820286</v>
      </c>
      <c r="AG10">
        <v>12.84885829179712</v>
      </c>
      <c r="AH10">
        <v>0</v>
      </c>
      <c r="AI10">
        <v>0</v>
      </c>
      <c r="AJ10">
        <v>0</v>
      </c>
      <c r="AK10">
        <v>8.0027888246712582</v>
      </c>
      <c r="AL10">
        <v>0</v>
      </c>
      <c r="AM10">
        <v>3.2926622552702982</v>
      </c>
      <c r="AN10">
        <v>0.85296138509705688</v>
      </c>
      <c r="AO10">
        <v>0</v>
      </c>
      <c r="AP10">
        <v>0.35566611271133369</v>
      </c>
      <c r="AQ10">
        <v>0</v>
      </c>
      <c r="AR10">
        <v>13.623226349405135</v>
      </c>
      <c r="AS10">
        <v>9.8402462713420995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26.944827412758922</v>
      </c>
      <c r="BB10">
        <f t="shared" si="0"/>
        <v>617.6682685862595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4.7066079846659319</v>
      </c>
      <c r="L11">
        <v>388.46574952453778</v>
      </c>
      <c r="M11">
        <v>27.938300313119679</v>
      </c>
      <c r="N11">
        <v>35.983418431875876</v>
      </c>
      <c r="O11">
        <v>0</v>
      </c>
      <c r="P11">
        <v>22.43317797223008</v>
      </c>
      <c r="Q11">
        <v>6.647446921589621</v>
      </c>
      <c r="R11">
        <v>12.870622438099184</v>
      </c>
      <c r="S11">
        <v>8.0364177838705189</v>
      </c>
      <c r="T11">
        <v>0</v>
      </c>
      <c r="U11">
        <v>21.52978627979547</v>
      </c>
      <c r="V11">
        <v>6.3952841460746903</v>
      </c>
      <c r="W11">
        <v>10.738608370600929</v>
      </c>
      <c r="X11">
        <v>45.512837002154782</v>
      </c>
      <c r="Y11">
        <v>0</v>
      </c>
      <c r="Z11">
        <v>2.0218273688165307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2.5168337770820286</v>
      </c>
      <c r="AG11">
        <v>12.84885829179712</v>
      </c>
      <c r="AH11">
        <v>0</v>
      </c>
      <c r="AI11">
        <v>0</v>
      </c>
      <c r="AJ11">
        <v>0</v>
      </c>
      <c r="AK11">
        <v>8.0027888246712582</v>
      </c>
      <c r="AL11">
        <v>0</v>
      </c>
      <c r="AM11">
        <v>3.2926622552702982</v>
      </c>
      <c r="AN11">
        <v>0.85296138509705688</v>
      </c>
      <c r="AO11">
        <v>0</v>
      </c>
      <c r="AP11">
        <v>0.35566611271133369</v>
      </c>
      <c r="AQ11">
        <v>0</v>
      </c>
      <c r="AR11">
        <v>13.623226349405135</v>
      </c>
      <c r="AS11">
        <v>9.8402462713420995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26.944837102240907</v>
      </c>
      <c r="BB11">
        <f t="shared" si="0"/>
        <v>617.6684907025666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4.7066079846659319</v>
      </c>
      <c r="L12">
        <v>388.46574952453778</v>
      </c>
      <c r="M12">
        <v>27.938300313119679</v>
      </c>
      <c r="N12">
        <v>35.983418431875876</v>
      </c>
      <c r="O12">
        <v>0</v>
      </c>
      <c r="P12">
        <v>22.43317797223008</v>
      </c>
      <c r="Q12">
        <v>6.647446921589621</v>
      </c>
      <c r="R12">
        <v>12.870622438099184</v>
      </c>
      <c r="S12">
        <v>8.0364177838705189</v>
      </c>
      <c r="T12">
        <v>0</v>
      </c>
      <c r="U12">
        <v>21.52978627979547</v>
      </c>
      <c r="V12">
        <v>6.3952841460746903</v>
      </c>
      <c r="W12">
        <v>10.738608370600929</v>
      </c>
      <c r="X12">
        <v>45.512837002154782</v>
      </c>
      <c r="Y12">
        <v>0</v>
      </c>
      <c r="Z12">
        <v>2.0218273688165307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2.5168337770820286</v>
      </c>
      <c r="AG12">
        <v>12.84885829179712</v>
      </c>
      <c r="AH12">
        <v>0</v>
      </c>
      <c r="AI12">
        <v>0</v>
      </c>
      <c r="AJ12">
        <v>0</v>
      </c>
      <c r="AK12">
        <v>8.0027888246712582</v>
      </c>
      <c r="AL12">
        <v>0</v>
      </c>
      <c r="AM12">
        <v>3.2926622552702982</v>
      </c>
      <c r="AN12">
        <v>0.85296138509705688</v>
      </c>
      <c r="AO12">
        <v>0</v>
      </c>
      <c r="AP12">
        <v>0.35566611271133369</v>
      </c>
      <c r="AQ12">
        <v>0</v>
      </c>
      <c r="AR12">
        <v>13.623226349405135</v>
      </c>
      <c r="AS12">
        <v>9.8402462713420995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26.944837102240907</v>
      </c>
      <c r="BB12">
        <f t="shared" si="0"/>
        <v>617.6684907025666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4.7066079846659319</v>
      </c>
      <c r="L13">
        <v>388.46574952453778</v>
      </c>
      <c r="M13">
        <v>27.938300313119679</v>
      </c>
      <c r="N13">
        <v>35.983418431875876</v>
      </c>
      <c r="O13">
        <v>0</v>
      </c>
      <c r="P13">
        <v>22.43317797223008</v>
      </c>
      <c r="Q13">
        <v>6.647446921589621</v>
      </c>
      <c r="R13">
        <v>12.870622438099184</v>
      </c>
      <c r="S13">
        <v>8.0364177838705189</v>
      </c>
      <c r="T13">
        <v>0</v>
      </c>
      <c r="U13">
        <v>21.52978627979547</v>
      </c>
      <c r="V13">
        <v>6.3952841460746903</v>
      </c>
      <c r="W13">
        <v>10.738608370600929</v>
      </c>
      <c r="X13">
        <v>45.512837002154782</v>
      </c>
      <c r="Y13">
        <v>0</v>
      </c>
      <c r="Z13">
        <v>2.0218273688165307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2.5168337770820286</v>
      </c>
      <c r="AG13">
        <v>12.84885829179712</v>
      </c>
      <c r="AH13">
        <v>0</v>
      </c>
      <c r="AI13">
        <v>0</v>
      </c>
      <c r="AJ13">
        <v>0</v>
      </c>
      <c r="AK13">
        <v>8.0027888246712582</v>
      </c>
      <c r="AL13">
        <v>0</v>
      </c>
      <c r="AM13">
        <v>3.2926622552702982</v>
      </c>
      <c r="AN13">
        <v>0.85296138509705688</v>
      </c>
      <c r="AO13">
        <v>0</v>
      </c>
      <c r="AP13">
        <v>0.35566611271133369</v>
      </c>
      <c r="AQ13">
        <v>0</v>
      </c>
      <c r="AR13">
        <v>16.177581289918596</v>
      </c>
      <c r="AS13">
        <v>9.8402462713420995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27.051609138754369</v>
      </c>
      <c r="BB13">
        <f t="shared" si="0"/>
        <v>620.1160736065666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4.7066079846659319</v>
      </c>
      <c r="L14">
        <v>388.46574952453778</v>
      </c>
      <c r="M14">
        <v>27.938300313119679</v>
      </c>
      <c r="N14">
        <v>35.983418431875876</v>
      </c>
      <c r="O14">
        <v>0</v>
      </c>
      <c r="P14">
        <v>22.43317797223008</v>
      </c>
      <c r="Q14">
        <v>6.647446921589621</v>
      </c>
      <c r="R14">
        <v>12.870506449224013</v>
      </c>
      <c r="S14">
        <v>8.0363019669566675</v>
      </c>
      <c r="T14">
        <v>0</v>
      </c>
      <c r="U14">
        <v>21.52978627979547</v>
      </c>
      <c r="V14">
        <v>6.3952841460746903</v>
      </c>
      <c r="W14">
        <v>10.738608370600929</v>
      </c>
      <c r="X14">
        <v>45.512837002154782</v>
      </c>
      <c r="Y14">
        <v>0</v>
      </c>
      <c r="Z14">
        <v>2.0218273688165307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2.5168337770820286</v>
      </c>
      <c r="AG14">
        <v>12.84885829179712</v>
      </c>
      <c r="AH14">
        <v>0</v>
      </c>
      <c r="AI14">
        <v>0</v>
      </c>
      <c r="AJ14">
        <v>0</v>
      </c>
      <c r="AK14">
        <v>8.0027888246712582</v>
      </c>
      <c r="AL14">
        <v>0</v>
      </c>
      <c r="AM14">
        <v>3.2926622552702982</v>
      </c>
      <c r="AN14">
        <v>0.85296138509705688</v>
      </c>
      <c r="AO14">
        <v>0</v>
      </c>
      <c r="AP14">
        <v>0.35566611271133369</v>
      </c>
      <c r="AQ14">
        <v>0</v>
      </c>
      <c r="AR14">
        <v>16.177581289918596</v>
      </c>
      <c r="AS14">
        <v>9.8402462713420995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27.051599449272384</v>
      </c>
      <c r="BB14">
        <f t="shared" si="0"/>
        <v>620.1158514902595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4.7066079846659319</v>
      </c>
      <c r="L15">
        <v>388.46574952453778</v>
      </c>
      <c r="M15">
        <v>27.938300313119679</v>
      </c>
      <c r="N15">
        <v>35.983418431875876</v>
      </c>
      <c r="O15">
        <v>0</v>
      </c>
      <c r="P15">
        <v>22.43317797223008</v>
      </c>
      <c r="Q15">
        <v>6.647446921589621</v>
      </c>
      <c r="R15">
        <v>12.870622438099184</v>
      </c>
      <c r="S15">
        <v>8.0364177838705189</v>
      </c>
      <c r="T15">
        <v>0</v>
      </c>
      <c r="U15">
        <v>21.52978627979547</v>
      </c>
      <c r="V15">
        <v>6.3952841460746903</v>
      </c>
      <c r="W15">
        <v>10.738608370600929</v>
      </c>
      <c r="X15">
        <v>45.512837002154782</v>
      </c>
      <c r="Y15">
        <v>0</v>
      </c>
      <c r="Z15">
        <v>2.0218273688165307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2.5168337770820286</v>
      </c>
      <c r="AG15">
        <v>12.84885829179712</v>
      </c>
      <c r="AH15">
        <v>0</v>
      </c>
      <c r="AI15">
        <v>0</v>
      </c>
      <c r="AJ15">
        <v>0</v>
      </c>
      <c r="AK15">
        <v>8.0027888246712582</v>
      </c>
      <c r="AL15">
        <v>0</v>
      </c>
      <c r="AM15">
        <v>3.2926622552702982</v>
      </c>
      <c r="AN15">
        <v>0.85296138509705688</v>
      </c>
      <c r="AO15">
        <v>0</v>
      </c>
      <c r="AP15">
        <v>0.35566611271133369</v>
      </c>
      <c r="AQ15">
        <v>0</v>
      </c>
      <c r="AR15">
        <v>16.177581289918596</v>
      </c>
      <c r="AS15">
        <v>9.8402462713420995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27.051609138754369</v>
      </c>
      <c r="BB15">
        <f t="shared" si="0"/>
        <v>620.1160736065666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4.7066079846659319</v>
      </c>
      <c r="L16">
        <v>388.46574952453778</v>
      </c>
      <c r="M16">
        <v>27.938300313119679</v>
      </c>
      <c r="N16">
        <v>35.983418431875876</v>
      </c>
      <c r="O16">
        <v>0</v>
      </c>
      <c r="P16">
        <v>22.43317797223008</v>
      </c>
      <c r="Q16">
        <v>6.647446921589621</v>
      </c>
      <c r="R16">
        <v>12.870622438099184</v>
      </c>
      <c r="S16">
        <v>8.0364177838705189</v>
      </c>
      <c r="T16">
        <v>0</v>
      </c>
      <c r="U16">
        <v>21.52978627979547</v>
      </c>
      <c r="V16">
        <v>6.3952841460746903</v>
      </c>
      <c r="W16">
        <v>10.738608370600929</v>
      </c>
      <c r="X16">
        <v>45.512837002154782</v>
      </c>
      <c r="Y16">
        <v>0</v>
      </c>
      <c r="Z16">
        <v>2.0218273688165307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2.5168337770820286</v>
      </c>
      <c r="AG16">
        <v>12.84885829179712</v>
      </c>
      <c r="AH16">
        <v>0</v>
      </c>
      <c r="AI16">
        <v>0</v>
      </c>
      <c r="AJ16">
        <v>0</v>
      </c>
      <c r="AK16">
        <v>8.0027888246712582</v>
      </c>
      <c r="AL16">
        <v>0</v>
      </c>
      <c r="AM16">
        <v>3.2926622552702982</v>
      </c>
      <c r="AN16">
        <v>0.85296138509705688</v>
      </c>
      <c r="AO16">
        <v>0</v>
      </c>
      <c r="AP16">
        <v>0.35566611271133369</v>
      </c>
      <c r="AQ16">
        <v>0</v>
      </c>
      <c r="AR16">
        <v>16.177581289918596</v>
      </c>
      <c r="AS16">
        <v>9.8402462713420995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27.051609138754369</v>
      </c>
      <c r="BB16">
        <f t="shared" si="0"/>
        <v>620.1160736065666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4.7066079846659319</v>
      </c>
      <c r="L17">
        <v>388.46574952453778</v>
      </c>
      <c r="M17">
        <v>27.938300313119679</v>
      </c>
      <c r="N17">
        <v>35.983418431875876</v>
      </c>
      <c r="O17">
        <v>0</v>
      </c>
      <c r="P17">
        <v>22.43317797223008</v>
      </c>
      <c r="Q17">
        <v>6.647446921589621</v>
      </c>
      <c r="R17">
        <v>12.870854586840498</v>
      </c>
      <c r="S17">
        <v>8.0365336921586614</v>
      </c>
      <c r="T17">
        <v>0</v>
      </c>
      <c r="U17">
        <v>21.52978627979547</v>
      </c>
      <c r="V17">
        <v>6.3952841460746903</v>
      </c>
      <c r="W17">
        <v>10.738608370600929</v>
      </c>
      <c r="X17">
        <v>45.512837002154782</v>
      </c>
      <c r="Y17">
        <v>0</v>
      </c>
      <c r="Z17">
        <v>2.0218273688165307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2.5168337770820286</v>
      </c>
      <c r="AG17">
        <v>12.84885829179712</v>
      </c>
      <c r="AH17">
        <v>0</v>
      </c>
      <c r="AI17">
        <v>0</v>
      </c>
      <c r="AJ17">
        <v>0</v>
      </c>
      <c r="AK17">
        <v>8.0027888246712582</v>
      </c>
      <c r="AL17">
        <v>0</v>
      </c>
      <c r="AM17">
        <v>3.2926622552702982</v>
      </c>
      <c r="AN17">
        <v>0.85296138509705688</v>
      </c>
      <c r="AO17">
        <v>0</v>
      </c>
      <c r="AP17">
        <v>0.35566611271133369</v>
      </c>
      <c r="AQ17">
        <v>0</v>
      </c>
      <c r="AR17">
        <v>14.304387666875389</v>
      </c>
      <c r="AS17">
        <v>9.8402462713420995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26.973324194094996</v>
      </c>
      <c r="BB17">
        <f t="shared" si="0"/>
        <v>618.32151298521217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4.7066079846659319</v>
      </c>
      <c r="L18">
        <v>388.46574952453778</v>
      </c>
      <c r="M18">
        <v>27.938300313119679</v>
      </c>
      <c r="N18">
        <v>35.983418431875876</v>
      </c>
      <c r="O18">
        <v>0</v>
      </c>
      <c r="P18">
        <v>22.43317797223008</v>
      </c>
      <c r="Q18">
        <v>6.647446921589621</v>
      </c>
      <c r="R18">
        <v>12.870854586840498</v>
      </c>
      <c r="S18">
        <v>8.0365336921586614</v>
      </c>
      <c r="T18">
        <v>0</v>
      </c>
      <c r="U18">
        <v>21.52978627979547</v>
      </c>
      <c r="V18">
        <v>6.3952841460746903</v>
      </c>
      <c r="W18">
        <v>10.738608370600929</v>
      </c>
      <c r="X18">
        <v>45.512837002154782</v>
      </c>
      <c r="Y18">
        <v>0</v>
      </c>
      <c r="Z18">
        <v>2.0218273688165307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2.5168337770820286</v>
      </c>
      <c r="AG18">
        <v>12.84885829179712</v>
      </c>
      <c r="AH18">
        <v>0</v>
      </c>
      <c r="AI18">
        <v>0</v>
      </c>
      <c r="AJ18">
        <v>0</v>
      </c>
      <c r="AK18">
        <v>8.0027888246712582</v>
      </c>
      <c r="AL18">
        <v>0</v>
      </c>
      <c r="AM18">
        <v>3.2926622552702982</v>
      </c>
      <c r="AN18">
        <v>0.85296138509705688</v>
      </c>
      <c r="AO18">
        <v>0</v>
      </c>
      <c r="AP18">
        <v>0.35566611271133369</v>
      </c>
      <c r="AQ18">
        <v>0</v>
      </c>
      <c r="AR18">
        <v>14.304387666875389</v>
      </c>
      <c r="AS18">
        <v>9.8402462713420995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26.973324194094996</v>
      </c>
      <c r="BB18">
        <f t="shared" si="0"/>
        <v>618.32151298521217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4.7066079846659319</v>
      </c>
      <c r="L19">
        <v>388.46574952453778</v>
      </c>
      <c r="M19">
        <v>27.938300313119679</v>
      </c>
      <c r="N19">
        <v>35.983418431875876</v>
      </c>
      <c r="O19">
        <v>0</v>
      </c>
      <c r="P19">
        <v>22.43317797223008</v>
      </c>
      <c r="Q19">
        <v>6.4707699298795642</v>
      </c>
      <c r="R19">
        <v>12.870854586840498</v>
      </c>
      <c r="S19">
        <v>8.0365336921586614</v>
      </c>
      <c r="T19">
        <v>0</v>
      </c>
      <c r="U19">
        <v>21.52978627979547</v>
      </c>
      <c r="V19">
        <v>6.3952841460746903</v>
      </c>
      <c r="W19">
        <v>10.738608370600929</v>
      </c>
      <c r="X19">
        <v>45.512837002154782</v>
      </c>
      <c r="Y19">
        <v>0</v>
      </c>
      <c r="Z19">
        <v>2.0218273688165307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2.5168337770820286</v>
      </c>
      <c r="AG19">
        <v>12.84885829179712</v>
      </c>
      <c r="AH19">
        <v>0</v>
      </c>
      <c r="AI19">
        <v>0</v>
      </c>
      <c r="AJ19">
        <v>0</v>
      </c>
      <c r="AK19">
        <v>8.0027888246712582</v>
      </c>
      <c r="AL19">
        <v>0</v>
      </c>
      <c r="AM19">
        <v>3.2926622552702982</v>
      </c>
      <c r="AN19">
        <v>0.85296138509705688</v>
      </c>
      <c r="AO19">
        <v>0</v>
      </c>
      <c r="AP19">
        <v>7.9037020663744517E-2</v>
      </c>
      <c r="AQ19">
        <v>0</v>
      </c>
      <c r="AR19">
        <v>14.304387666875389</v>
      </c>
      <c r="AS19">
        <v>9.8402462713420995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26.954375999793921</v>
      </c>
      <c r="BB19">
        <f t="shared" si="0"/>
        <v>617.88715509575559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4.7066079846659319</v>
      </c>
      <c r="L20">
        <v>388.46574952453778</v>
      </c>
      <c r="M20">
        <v>27.938300313119679</v>
      </c>
      <c r="N20">
        <v>35.983418431875876</v>
      </c>
      <c r="O20">
        <v>0</v>
      </c>
      <c r="P20">
        <v>22.43317797223008</v>
      </c>
      <c r="Q20">
        <v>6.4707699298795642</v>
      </c>
      <c r="R20">
        <v>12.870738483957345</v>
      </c>
      <c r="S20">
        <v>8.0364177838705189</v>
      </c>
      <c r="T20">
        <v>0</v>
      </c>
      <c r="U20">
        <v>21.52978627979547</v>
      </c>
      <c r="V20">
        <v>6.3952841460746903</v>
      </c>
      <c r="W20">
        <v>10.738608370600929</v>
      </c>
      <c r="X20">
        <v>45.512837002154782</v>
      </c>
      <c r="Y20">
        <v>0</v>
      </c>
      <c r="Z20">
        <v>2.0218273688165307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2.5168337770820286</v>
      </c>
      <c r="AG20">
        <v>12.84885829179712</v>
      </c>
      <c r="AH20">
        <v>0</v>
      </c>
      <c r="AI20">
        <v>0</v>
      </c>
      <c r="AJ20">
        <v>0</v>
      </c>
      <c r="AK20">
        <v>8.0027888246712582</v>
      </c>
      <c r="AL20">
        <v>0</v>
      </c>
      <c r="AM20">
        <v>3.2926622552702982</v>
      </c>
      <c r="AN20">
        <v>0.85296138509705688</v>
      </c>
      <c r="AO20">
        <v>0</v>
      </c>
      <c r="AP20">
        <v>7.9037020663744517E-2</v>
      </c>
      <c r="AQ20">
        <v>0</v>
      </c>
      <c r="AR20">
        <v>14.304387666875389</v>
      </c>
      <c r="AS20">
        <v>9.8402462713420995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26.95436630172696</v>
      </c>
      <c r="BB20">
        <f t="shared" si="0"/>
        <v>617.88693278265112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4.7066079846659319</v>
      </c>
      <c r="L21">
        <v>388.46574952453778</v>
      </c>
      <c r="M21">
        <v>27.938300313119679</v>
      </c>
      <c r="N21">
        <v>35.983418431875876</v>
      </c>
      <c r="O21">
        <v>0</v>
      </c>
      <c r="P21">
        <v>22.43317797223008</v>
      </c>
      <c r="Q21">
        <v>6.4707699298795642</v>
      </c>
      <c r="R21">
        <v>12.870738483957345</v>
      </c>
      <c r="S21">
        <v>8.0364177838705189</v>
      </c>
      <c r="T21">
        <v>0</v>
      </c>
      <c r="U21">
        <v>21.52978627979547</v>
      </c>
      <c r="V21">
        <v>6.3952841460746903</v>
      </c>
      <c r="W21">
        <v>10.738608370600929</v>
      </c>
      <c r="X21">
        <v>45.512837002154782</v>
      </c>
      <c r="Y21">
        <v>0</v>
      </c>
      <c r="Z21">
        <v>2.0218273688165307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2.5168337770820286</v>
      </c>
      <c r="AG21">
        <v>12.84885829179712</v>
      </c>
      <c r="AH21">
        <v>0</v>
      </c>
      <c r="AI21">
        <v>0</v>
      </c>
      <c r="AJ21">
        <v>0</v>
      </c>
      <c r="AK21">
        <v>8.0027888246712582</v>
      </c>
      <c r="AL21">
        <v>0</v>
      </c>
      <c r="AM21">
        <v>3.2926622552702982</v>
      </c>
      <c r="AN21">
        <v>0.85296138509705688</v>
      </c>
      <c r="AO21">
        <v>0</v>
      </c>
      <c r="AP21">
        <v>7.9037020663744517E-2</v>
      </c>
      <c r="AQ21">
        <v>0</v>
      </c>
      <c r="AR21">
        <v>14.304387666875389</v>
      </c>
      <c r="AS21">
        <v>9.8402462713420995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26.95436630172696</v>
      </c>
      <c r="BB21">
        <f t="shared" si="0"/>
        <v>617.88693278265112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4.7066079846659319</v>
      </c>
      <c r="L22">
        <v>388.46574952453778</v>
      </c>
      <c r="M22">
        <v>27.938300313119679</v>
      </c>
      <c r="N22">
        <v>35.983418431875876</v>
      </c>
      <c r="O22">
        <v>0</v>
      </c>
      <c r="P22">
        <v>22.43317797223008</v>
      </c>
      <c r="Q22">
        <v>6.4707699298795642</v>
      </c>
      <c r="R22">
        <v>12.870854586840498</v>
      </c>
      <c r="S22">
        <v>8.0364177838705189</v>
      </c>
      <c r="T22">
        <v>0</v>
      </c>
      <c r="U22">
        <v>21.52978627979547</v>
      </c>
      <c r="V22">
        <v>6.3952841460746903</v>
      </c>
      <c r="W22">
        <v>10.738608370600929</v>
      </c>
      <c r="X22">
        <v>45.512837002154782</v>
      </c>
      <c r="Y22">
        <v>0</v>
      </c>
      <c r="Z22">
        <v>2.0218273688165307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2.5168337770820286</v>
      </c>
      <c r="AG22">
        <v>12.84885829179712</v>
      </c>
      <c r="AH22">
        <v>0</v>
      </c>
      <c r="AI22">
        <v>0</v>
      </c>
      <c r="AJ22">
        <v>0</v>
      </c>
      <c r="AK22">
        <v>8.0027888246712582</v>
      </c>
      <c r="AL22">
        <v>0</v>
      </c>
      <c r="AM22">
        <v>3.2926622552702982</v>
      </c>
      <c r="AN22">
        <v>0.85296138509705688</v>
      </c>
      <c r="AO22">
        <v>0</v>
      </c>
      <c r="AP22">
        <v>7.9037020663744517E-2</v>
      </c>
      <c r="AQ22">
        <v>0</v>
      </c>
      <c r="AR22">
        <v>14.304387666875389</v>
      </c>
      <c r="AS22">
        <v>9.8402462713420995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26.954371154827481</v>
      </c>
      <c r="BB22">
        <f t="shared" si="0"/>
        <v>617.88704403243378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4.7066079846659319</v>
      </c>
      <c r="L23">
        <v>388.46574952453778</v>
      </c>
      <c r="M23">
        <v>27.938300313119679</v>
      </c>
      <c r="N23">
        <v>35.983418431875876</v>
      </c>
      <c r="O23">
        <v>0</v>
      </c>
      <c r="P23">
        <v>22.43317797223008</v>
      </c>
      <c r="Q23">
        <v>6.4707699298795642</v>
      </c>
      <c r="R23">
        <v>12.871902085864331</v>
      </c>
      <c r="S23">
        <v>8.0366496919292736</v>
      </c>
      <c r="T23">
        <v>0</v>
      </c>
      <c r="U23">
        <v>21.52978627979547</v>
      </c>
      <c r="V23">
        <v>6.3952841460746903</v>
      </c>
      <c r="W23">
        <v>10.738608370600929</v>
      </c>
      <c r="X23">
        <v>45.512837002154782</v>
      </c>
      <c r="Y23">
        <v>0</v>
      </c>
      <c r="Z23">
        <v>2.0218273688165307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2.5168337770820286</v>
      </c>
      <c r="AG23">
        <v>12.84885829179712</v>
      </c>
      <c r="AH23">
        <v>0.88582896576915049</v>
      </c>
      <c r="AI23">
        <v>0</v>
      </c>
      <c r="AJ23">
        <v>0</v>
      </c>
      <c r="AK23">
        <v>8.0027888246712582</v>
      </c>
      <c r="AL23">
        <v>0</v>
      </c>
      <c r="AM23">
        <v>3.2926622552702982</v>
      </c>
      <c r="AN23">
        <v>0.85296138509705688</v>
      </c>
      <c r="AO23">
        <v>0</v>
      </c>
      <c r="AP23">
        <v>7.9037020663744517E-2</v>
      </c>
      <c r="AQ23">
        <v>0</v>
      </c>
      <c r="AR23">
        <v>14.304387666875389</v>
      </c>
      <c r="AS23">
        <v>9.8402462713420995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26.991452284812684</v>
      </c>
      <c r="BB23">
        <f t="shared" si="0"/>
        <v>618.73707127530042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4.7066079846659319</v>
      </c>
      <c r="L24">
        <v>388.46574952453778</v>
      </c>
      <c r="M24">
        <v>27.938300313119679</v>
      </c>
      <c r="N24">
        <v>35.983418431875876</v>
      </c>
      <c r="O24">
        <v>0</v>
      </c>
      <c r="P24">
        <v>22.43317797223008</v>
      </c>
      <c r="Q24">
        <v>6.4707699298795642</v>
      </c>
      <c r="R24">
        <v>12.871902085864331</v>
      </c>
      <c r="S24">
        <v>8.0366496919292736</v>
      </c>
      <c r="T24">
        <v>0</v>
      </c>
      <c r="U24">
        <v>21.52978627979547</v>
      </c>
      <c r="V24">
        <v>6.3952841460746903</v>
      </c>
      <c r="W24">
        <v>10.738608370600929</v>
      </c>
      <c r="X24">
        <v>45.512837002154782</v>
      </c>
      <c r="Y24">
        <v>0</v>
      </c>
      <c r="Z24">
        <v>2.0218273688165307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2.5168337770820286</v>
      </c>
      <c r="AG24">
        <v>12.84885829179712</v>
      </c>
      <c r="AH24">
        <v>5.9055277974326854</v>
      </c>
      <c r="AI24">
        <v>0</v>
      </c>
      <c r="AJ24">
        <v>0</v>
      </c>
      <c r="AK24">
        <v>8.0027888246712582</v>
      </c>
      <c r="AL24">
        <v>0</v>
      </c>
      <c r="AM24">
        <v>3.2926622552702982</v>
      </c>
      <c r="AN24">
        <v>0.85296138509705688</v>
      </c>
      <c r="AO24">
        <v>0</v>
      </c>
      <c r="AP24">
        <v>7.9037020663744517E-2</v>
      </c>
      <c r="AQ24">
        <v>4.2442229611772069</v>
      </c>
      <c r="AR24">
        <v>14.304387666875389</v>
      </c>
      <c r="AS24">
        <v>9.8402462713420995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27.37868421575342</v>
      </c>
      <c r="BB24">
        <f t="shared" si="0"/>
        <v>627.61376113720041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4.7274798604294173</v>
      </c>
      <c r="L25">
        <v>388.46574952453778</v>
      </c>
      <c r="M25">
        <v>27.938300313119679</v>
      </c>
      <c r="N25">
        <v>35.983418431875876</v>
      </c>
      <c r="O25">
        <v>0</v>
      </c>
      <c r="P25">
        <v>22.43317797223008</v>
      </c>
      <c r="Q25">
        <v>6.4707699298795642</v>
      </c>
      <c r="R25">
        <v>12.870565119767472</v>
      </c>
      <c r="S25">
        <v>8.0372310668175686</v>
      </c>
      <c r="T25">
        <v>0</v>
      </c>
      <c r="U25">
        <v>21.52978627979547</v>
      </c>
      <c r="V25">
        <v>6.3952841460746903</v>
      </c>
      <c r="W25">
        <v>10.738608370600929</v>
      </c>
      <c r="X25">
        <v>45.512837002154782</v>
      </c>
      <c r="Y25">
        <v>0</v>
      </c>
      <c r="Z25">
        <v>2.0218273688165307</v>
      </c>
      <c r="AA25">
        <v>0</v>
      </c>
      <c r="AB25">
        <v>1.0413475610519725</v>
      </c>
      <c r="AC25">
        <v>0.47716164245460235</v>
      </c>
      <c r="AD25">
        <v>0</v>
      </c>
      <c r="AE25">
        <v>0</v>
      </c>
      <c r="AF25">
        <v>2.5168337770820286</v>
      </c>
      <c r="AG25">
        <v>12.84885829179712</v>
      </c>
      <c r="AH25">
        <v>11.811055908474222</v>
      </c>
      <c r="AI25">
        <v>0</v>
      </c>
      <c r="AJ25">
        <v>0</v>
      </c>
      <c r="AK25">
        <v>8.0027888246712582</v>
      </c>
      <c r="AL25">
        <v>0</v>
      </c>
      <c r="AM25">
        <v>3.2926622552702982</v>
      </c>
      <c r="AN25">
        <v>0.85296138509705688</v>
      </c>
      <c r="AO25">
        <v>0</v>
      </c>
      <c r="AP25">
        <v>7.9037020663744517E-2</v>
      </c>
      <c r="AQ25">
        <v>12.732669193905238</v>
      </c>
      <c r="AR25">
        <v>14.304387666875389</v>
      </c>
      <c r="AS25">
        <v>9.8402462713420995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28.044666888723956</v>
      </c>
      <c r="BB25">
        <f t="shared" si="0"/>
        <v>642.88037829606094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4.7274798604294173</v>
      </c>
      <c r="L26">
        <v>388.46574952453778</v>
      </c>
      <c r="M26">
        <v>27.938300313119679</v>
      </c>
      <c r="N26">
        <v>35.983418431875876</v>
      </c>
      <c r="O26">
        <v>0</v>
      </c>
      <c r="P26">
        <v>22.43317797223008</v>
      </c>
      <c r="Q26">
        <v>6.4707699298795642</v>
      </c>
      <c r="R26">
        <v>12.870565119767472</v>
      </c>
      <c r="S26">
        <v>8.0372310668175686</v>
      </c>
      <c r="T26">
        <v>0</v>
      </c>
      <c r="U26">
        <v>21.52978627979547</v>
      </c>
      <c r="V26">
        <v>6.3952841460746903</v>
      </c>
      <c r="W26">
        <v>10.738608370600929</v>
      </c>
      <c r="X26">
        <v>45.512837002154782</v>
      </c>
      <c r="Y26">
        <v>0</v>
      </c>
      <c r="Z26">
        <v>2.0218273688165307</v>
      </c>
      <c r="AA26">
        <v>1.169820523481528</v>
      </c>
      <c r="AB26">
        <v>4.0820822025673129</v>
      </c>
      <c r="AC26">
        <v>3.0220231097891879</v>
      </c>
      <c r="AD26">
        <v>0</v>
      </c>
      <c r="AE26">
        <v>0</v>
      </c>
      <c r="AF26">
        <v>2.5168337770820286</v>
      </c>
      <c r="AG26">
        <v>12.84885829179712</v>
      </c>
      <c r="AH26">
        <v>11.811055908474222</v>
      </c>
      <c r="AI26">
        <v>0</v>
      </c>
      <c r="AJ26">
        <v>0</v>
      </c>
      <c r="AK26">
        <v>8.0027888246712582</v>
      </c>
      <c r="AL26">
        <v>0</v>
      </c>
      <c r="AM26">
        <v>4.9290151822166557</v>
      </c>
      <c r="AN26">
        <v>0.85296138509705688</v>
      </c>
      <c r="AO26">
        <v>0</v>
      </c>
      <c r="AP26">
        <v>7.9037020663744517E-2</v>
      </c>
      <c r="AQ26">
        <v>16.976892155082446</v>
      </c>
      <c r="AR26">
        <v>14.304387666875389</v>
      </c>
      <c r="AS26">
        <v>9.8402462713420995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28.572851376078976</v>
      </c>
      <c r="BB26">
        <f t="shared" si="0"/>
        <v>654.98818632916084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4.7274798604294173</v>
      </c>
      <c r="L27">
        <v>388.46574952453778</v>
      </c>
      <c r="M27">
        <v>27.938300313119679</v>
      </c>
      <c r="N27">
        <v>35.983418431875876</v>
      </c>
      <c r="O27">
        <v>0</v>
      </c>
      <c r="P27">
        <v>22.43317797223008</v>
      </c>
      <c r="Q27">
        <v>6.5229535583463347</v>
      </c>
      <c r="R27">
        <v>12.870565119767472</v>
      </c>
      <c r="S27">
        <v>8.0364938111756139</v>
      </c>
      <c r="T27">
        <v>0</v>
      </c>
      <c r="U27">
        <v>21.52978627979547</v>
      </c>
      <c r="V27">
        <v>6.3952841460746903</v>
      </c>
      <c r="W27">
        <v>10.738608370600929</v>
      </c>
      <c r="X27">
        <v>45.512837002154782</v>
      </c>
      <c r="Y27">
        <v>0</v>
      </c>
      <c r="Z27">
        <v>2.0218273688165307</v>
      </c>
      <c r="AA27">
        <v>3.6556891358797738</v>
      </c>
      <c r="AB27">
        <v>4.0820822025673129</v>
      </c>
      <c r="AC27">
        <v>3.0220231097891879</v>
      </c>
      <c r="AD27">
        <v>2.8445860989355043</v>
      </c>
      <c r="AE27">
        <v>0</v>
      </c>
      <c r="AF27">
        <v>2.5168337770820286</v>
      </c>
      <c r="AG27">
        <v>12.84885829179712</v>
      </c>
      <c r="AH27">
        <v>20.669347761427677</v>
      </c>
      <c r="AI27">
        <v>1.1925422623669379</v>
      </c>
      <c r="AJ27">
        <v>0</v>
      </c>
      <c r="AK27">
        <v>8.0027888246712582</v>
      </c>
      <c r="AL27">
        <v>0</v>
      </c>
      <c r="AM27">
        <v>4.9290151822166557</v>
      </c>
      <c r="AN27">
        <v>0.85296138509705688</v>
      </c>
      <c r="AO27">
        <v>0</v>
      </c>
      <c r="AP27">
        <v>7.9037020663744517E-2</v>
      </c>
      <c r="AQ27">
        <v>15.792457703193488</v>
      </c>
      <c r="AR27">
        <v>14.304387666875389</v>
      </c>
      <c r="AS27">
        <v>9.8402462713420995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29.168430347328236</v>
      </c>
      <c r="BB27">
        <f t="shared" si="0"/>
        <v>668.64090810550158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4.7274798604294173</v>
      </c>
      <c r="L28">
        <v>388.46574952453778</v>
      </c>
      <c r="M28">
        <v>27.938300313119679</v>
      </c>
      <c r="N28">
        <v>35.983418431875876</v>
      </c>
      <c r="O28">
        <v>0</v>
      </c>
      <c r="P28">
        <v>22.43317797223008</v>
      </c>
      <c r="Q28">
        <v>6.5229535583463347</v>
      </c>
      <c r="R28">
        <v>12.870565119767472</v>
      </c>
      <c r="S28">
        <v>8.0364938111756139</v>
      </c>
      <c r="T28">
        <v>0</v>
      </c>
      <c r="U28">
        <v>21.52978627979547</v>
      </c>
      <c r="V28">
        <v>6.3952841460746903</v>
      </c>
      <c r="W28">
        <v>10.738608370600929</v>
      </c>
      <c r="X28">
        <v>45.512837002154782</v>
      </c>
      <c r="Y28">
        <v>0</v>
      </c>
      <c r="Z28">
        <v>2.0218273688165307</v>
      </c>
      <c r="AA28">
        <v>5.4835335437278223</v>
      </c>
      <c r="AB28">
        <v>8.2058182701941149</v>
      </c>
      <c r="AC28">
        <v>6.0500106188687113</v>
      </c>
      <c r="AD28">
        <v>5.6891725109580458</v>
      </c>
      <c r="AE28">
        <v>0</v>
      </c>
      <c r="AF28">
        <v>2.5168337770820286</v>
      </c>
      <c r="AG28">
        <v>12.84885829179712</v>
      </c>
      <c r="AH28">
        <v>29.173308028073471</v>
      </c>
      <c r="AI28">
        <v>5.1676828240450856</v>
      </c>
      <c r="AJ28">
        <v>0</v>
      </c>
      <c r="AK28">
        <v>8.0027888246712582</v>
      </c>
      <c r="AL28">
        <v>0</v>
      </c>
      <c r="AM28">
        <v>4.9290151822166557</v>
      </c>
      <c r="AN28">
        <v>0.85296138509705688</v>
      </c>
      <c r="AO28">
        <v>0</v>
      </c>
      <c r="AP28">
        <v>7.9037020663744517E-2</v>
      </c>
      <c r="AQ28">
        <v>16.976892155082446</v>
      </c>
      <c r="AR28">
        <v>14.304387666875389</v>
      </c>
      <c r="AS28">
        <v>9.8402462713420995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30.233815775818055</v>
      </c>
      <c r="BB28">
        <f t="shared" si="0"/>
        <v>693.06321235380153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4.7274798604294173</v>
      </c>
      <c r="L29">
        <v>388.46574952453778</v>
      </c>
      <c r="M29">
        <v>27.938300313119679</v>
      </c>
      <c r="N29">
        <v>35.983418431875876</v>
      </c>
      <c r="O29">
        <v>0</v>
      </c>
      <c r="P29">
        <v>22.43317797223008</v>
      </c>
      <c r="Q29">
        <v>6.5229535583463347</v>
      </c>
      <c r="R29">
        <v>12.870565119767472</v>
      </c>
      <c r="S29">
        <v>8.0364938111756139</v>
      </c>
      <c r="T29">
        <v>0</v>
      </c>
      <c r="U29">
        <v>21.52978627979547</v>
      </c>
      <c r="V29">
        <v>6.3952841460746903</v>
      </c>
      <c r="W29">
        <v>10.738608370600929</v>
      </c>
      <c r="X29">
        <v>45.512837002154782</v>
      </c>
      <c r="Y29">
        <v>0</v>
      </c>
      <c r="Z29">
        <v>4.0436550578167392</v>
      </c>
      <c r="AA29">
        <v>8.6683701686495507</v>
      </c>
      <c r="AB29">
        <v>12.346215759236069</v>
      </c>
      <c r="AC29">
        <v>6.0500106188687113</v>
      </c>
      <c r="AD29">
        <v>8.5337586098935496</v>
      </c>
      <c r="AE29">
        <v>0</v>
      </c>
      <c r="AF29">
        <v>5.2178263602588189</v>
      </c>
      <c r="AG29">
        <v>12.84885829179712</v>
      </c>
      <c r="AH29">
        <v>35.43316741181382</v>
      </c>
      <c r="AI29">
        <v>5.1676828240450856</v>
      </c>
      <c r="AJ29">
        <v>0</v>
      </c>
      <c r="AK29">
        <v>8.0027888246712582</v>
      </c>
      <c r="AL29">
        <v>0</v>
      </c>
      <c r="AM29">
        <v>4.9290151822166557</v>
      </c>
      <c r="AN29">
        <v>0.85296138509705688</v>
      </c>
      <c r="AO29">
        <v>0</v>
      </c>
      <c r="AP29">
        <v>7.9037020663744517E-2</v>
      </c>
      <c r="AQ29">
        <v>16.976892155082446</v>
      </c>
      <c r="AR29">
        <v>16.177581289918596</v>
      </c>
      <c r="AS29">
        <v>9.8402462713420995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31.196289763777791</v>
      </c>
      <c r="BB29">
        <f t="shared" si="0"/>
        <v>715.12643185770139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4.7274798604294173</v>
      </c>
      <c r="L30">
        <v>388.46574952453778</v>
      </c>
      <c r="M30">
        <v>27.938300313119679</v>
      </c>
      <c r="N30">
        <v>35.983418431875876</v>
      </c>
      <c r="O30">
        <v>0</v>
      </c>
      <c r="P30">
        <v>22.43317797223008</v>
      </c>
      <c r="Q30">
        <v>6.5229535583463347</v>
      </c>
      <c r="R30">
        <v>12.870565119767472</v>
      </c>
      <c r="S30">
        <v>8.0364938111756139</v>
      </c>
      <c r="T30">
        <v>0</v>
      </c>
      <c r="U30">
        <v>21.52978627979547</v>
      </c>
      <c r="V30">
        <v>6.3952841460746903</v>
      </c>
      <c r="W30">
        <v>10.738608370600929</v>
      </c>
      <c r="X30">
        <v>45.512837002154782</v>
      </c>
      <c r="Y30">
        <v>0</v>
      </c>
      <c r="Z30">
        <v>4.0436550578167392</v>
      </c>
      <c r="AA30">
        <v>8.6683701686495507</v>
      </c>
      <c r="AB30">
        <v>12.346215759236069</v>
      </c>
      <c r="AC30">
        <v>6.0500106188687113</v>
      </c>
      <c r="AD30">
        <v>8.5337586098935496</v>
      </c>
      <c r="AE30">
        <v>0</v>
      </c>
      <c r="AF30">
        <v>5.2178263602588189</v>
      </c>
      <c r="AG30">
        <v>12.84885829179712</v>
      </c>
      <c r="AH30">
        <v>36.466634956689624</v>
      </c>
      <c r="AI30">
        <v>5.1676828240450856</v>
      </c>
      <c r="AJ30">
        <v>0</v>
      </c>
      <c r="AK30">
        <v>8.0027888246712582</v>
      </c>
      <c r="AL30">
        <v>0</v>
      </c>
      <c r="AM30">
        <v>4.9290151822166557</v>
      </c>
      <c r="AN30">
        <v>0.85296138509705688</v>
      </c>
      <c r="AO30">
        <v>0</v>
      </c>
      <c r="AP30">
        <v>7.9037020663744517E-2</v>
      </c>
      <c r="AQ30">
        <v>16.976892155082446</v>
      </c>
      <c r="AR30">
        <v>16.177581289918596</v>
      </c>
      <c r="AS30">
        <v>9.8402462713420995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31.239488707153598</v>
      </c>
      <c r="BB30">
        <f t="shared" si="0"/>
        <v>716.11670045920152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4.7274798604294173</v>
      </c>
      <c r="L31">
        <v>388.46574952453778</v>
      </c>
      <c r="M31">
        <v>27.938300313119679</v>
      </c>
      <c r="N31">
        <v>35.983418431875876</v>
      </c>
      <c r="O31">
        <v>0</v>
      </c>
      <c r="P31">
        <v>22.43317797223008</v>
      </c>
      <c r="Q31">
        <v>6.5229535583463347</v>
      </c>
      <c r="R31">
        <v>12.870565119767472</v>
      </c>
      <c r="S31">
        <v>8.0364938111756139</v>
      </c>
      <c r="T31">
        <v>0</v>
      </c>
      <c r="U31">
        <v>21.52978627979547</v>
      </c>
      <c r="V31">
        <v>6.3952841460746903</v>
      </c>
      <c r="W31">
        <v>10.738608370600929</v>
      </c>
      <c r="X31">
        <v>45.512837002154782</v>
      </c>
      <c r="Y31">
        <v>0</v>
      </c>
      <c r="Z31">
        <v>4.0436550578167392</v>
      </c>
      <c r="AA31">
        <v>8.6683701686495507</v>
      </c>
      <c r="AB31">
        <v>12.346215759236069</v>
      </c>
      <c r="AC31">
        <v>6.0500106188687113</v>
      </c>
      <c r="AD31">
        <v>8.5337586098935496</v>
      </c>
      <c r="AE31">
        <v>0</v>
      </c>
      <c r="AF31">
        <v>5.2178263602588189</v>
      </c>
      <c r="AG31">
        <v>12.84885829179712</v>
      </c>
      <c r="AH31">
        <v>36.466634956689624</v>
      </c>
      <c r="AI31">
        <v>5.1676828240450856</v>
      </c>
      <c r="AJ31">
        <v>0</v>
      </c>
      <c r="AK31">
        <v>8.0027888246712582</v>
      </c>
      <c r="AL31">
        <v>0</v>
      </c>
      <c r="AM31">
        <v>4.9290151822166557</v>
      </c>
      <c r="AN31">
        <v>0.85296138509705688</v>
      </c>
      <c r="AO31">
        <v>0</v>
      </c>
      <c r="AP31">
        <v>7.9037020663744517E-2</v>
      </c>
      <c r="AQ31">
        <v>16.976892155082446</v>
      </c>
      <c r="AR31">
        <v>16.177581289918596</v>
      </c>
      <c r="AS31">
        <v>9.8402462713420995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31.239488707153598</v>
      </c>
      <c r="BB31">
        <f t="shared" si="0"/>
        <v>716.11670045920152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4.7274798604294173</v>
      </c>
      <c r="L32">
        <v>388.46574952453778</v>
      </c>
      <c r="M32">
        <v>27.938300313119679</v>
      </c>
      <c r="N32">
        <v>35.983418431875876</v>
      </c>
      <c r="O32">
        <v>0</v>
      </c>
      <c r="P32">
        <v>22.43317797223008</v>
      </c>
      <c r="Q32">
        <v>6.5229535583463347</v>
      </c>
      <c r="R32">
        <v>12.870565119767472</v>
      </c>
      <c r="S32">
        <v>8.0364938111756139</v>
      </c>
      <c r="T32">
        <v>0</v>
      </c>
      <c r="U32">
        <v>21.52978627979547</v>
      </c>
      <c r="V32">
        <v>6.3952841460746903</v>
      </c>
      <c r="W32">
        <v>10.738608370600929</v>
      </c>
      <c r="X32">
        <v>45.512837002154782</v>
      </c>
      <c r="Y32">
        <v>0</v>
      </c>
      <c r="Z32">
        <v>4.0436550578167392</v>
      </c>
      <c r="AA32">
        <v>8.6683701686495507</v>
      </c>
      <c r="AB32">
        <v>12.346215759236069</v>
      </c>
      <c r="AC32">
        <v>6.0500106188687113</v>
      </c>
      <c r="AD32">
        <v>8.5337586098935496</v>
      </c>
      <c r="AE32">
        <v>0</v>
      </c>
      <c r="AF32">
        <v>5.2178263602588189</v>
      </c>
      <c r="AG32">
        <v>12.84885829179712</v>
      </c>
      <c r="AH32">
        <v>36.466634956689624</v>
      </c>
      <c r="AI32">
        <v>5.1676828240450856</v>
      </c>
      <c r="AJ32">
        <v>0</v>
      </c>
      <c r="AK32">
        <v>8.0027888246712582</v>
      </c>
      <c r="AL32">
        <v>0</v>
      </c>
      <c r="AM32">
        <v>4.9290151822166557</v>
      </c>
      <c r="AN32">
        <v>0.85296138509705688</v>
      </c>
      <c r="AO32">
        <v>0</v>
      </c>
      <c r="AP32">
        <v>7.9037020663744517E-2</v>
      </c>
      <c r="AQ32">
        <v>16.976892155082446</v>
      </c>
      <c r="AR32">
        <v>16.177581289918596</v>
      </c>
      <c r="AS32">
        <v>9.8402462713420995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31.239488707153598</v>
      </c>
      <c r="BB32">
        <f t="shared" si="0"/>
        <v>716.11670045920152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4.7274798604294173</v>
      </c>
      <c r="L33">
        <v>388.46574952453778</v>
      </c>
      <c r="M33">
        <v>27.938300313119679</v>
      </c>
      <c r="N33">
        <v>35.983418431875876</v>
      </c>
      <c r="O33">
        <v>0</v>
      </c>
      <c r="P33">
        <v>22.43317797223008</v>
      </c>
      <c r="Q33">
        <v>6.5229535583463347</v>
      </c>
      <c r="R33">
        <v>12.870565119767472</v>
      </c>
      <c r="S33">
        <v>8.0364938111756139</v>
      </c>
      <c r="T33">
        <v>0</v>
      </c>
      <c r="U33">
        <v>21.52978627979547</v>
      </c>
      <c r="V33">
        <v>6.3952841460746903</v>
      </c>
      <c r="W33">
        <v>10.738608370600929</v>
      </c>
      <c r="X33">
        <v>45.512837002154782</v>
      </c>
      <c r="Y33">
        <v>0</v>
      </c>
      <c r="Z33">
        <v>4.0436550578167392</v>
      </c>
      <c r="AA33">
        <v>8.6683701686495507</v>
      </c>
      <c r="AB33">
        <v>12.346215759236069</v>
      </c>
      <c r="AC33">
        <v>6.0500106188687113</v>
      </c>
      <c r="AD33">
        <v>8.5337586098935496</v>
      </c>
      <c r="AE33">
        <v>0</v>
      </c>
      <c r="AF33">
        <v>5.2178263602588189</v>
      </c>
      <c r="AG33">
        <v>12.84885829179712</v>
      </c>
      <c r="AH33">
        <v>36.466634956689624</v>
      </c>
      <c r="AI33">
        <v>5.1676828240450856</v>
      </c>
      <c r="AJ33">
        <v>0</v>
      </c>
      <c r="AK33">
        <v>8.0027888246712582</v>
      </c>
      <c r="AL33">
        <v>0</v>
      </c>
      <c r="AM33">
        <v>4.9290151822166557</v>
      </c>
      <c r="AN33">
        <v>0.85296138509705688</v>
      </c>
      <c r="AO33">
        <v>0</v>
      </c>
      <c r="AP33">
        <v>0.23711074180755581</v>
      </c>
      <c r="AQ33">
        <v>16.976892155082446</v>
      </c>
      <c r="AR33">
        <v>14.304387666875389</v>
      </c>
      <c r="AS33">
        <v>9.8402462713420995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31.167796695254207</v>
      </c>
      <c r="BB33">
        <f t="shared" si="0"/>
        <v>714.47327256920153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4.7274798604294173</v>
      </c>
      <c r="L34">
        <v>388.46574952453778</v>
      </c>
      <c r="M34">
        <v>27.938300313119679</v>
      </c>
      <c r="N34">
        <v>35.983418431875876</v>
      </c>
      <c r="O34">
        <v>0</v>
      </c>
      <c r="P34">
        <v>22.43317797223008</v>
      </c>
      <c r="Q34">
        <v>6.5229535583463347</v>
      </c>
      <c r="R34">
        <v>12.870565119767472</v>
      </c>
      <c r="S34">
        <v>8.0364938111756139</v>
      </c>
      <c r="T34">
        <v>0</v>
      </c>
      <c r="U34">
        <v>21.52978627979547</v>
      </c>
      <c r="V34">
        <v>6.3952841460746903</v>
      </c>
      <c r="W34">
        <v>10.738608370600929</v>
      </c>
      <c r="X34">
        <v>45.512837002154782</v>
      </c>
      <c r="Y34">
        <v>0</v>
      </c>
      <c r="Z34">
        <v>4.0436550578167392</v>
      </c>
      <c r="AA34">
        <v>8.6683701686495507</v>
      </c>
      <c r="AB34">
        <v>12.346215759236069</v>
      </c>
      <c r="AC34">
        <v>6.0500106188687113</v>
      </c>
      <c r="AD34">
        <v>8.5337586098935496</v>
      </c>
      <c r="AE34">
        <v>0</v>
      </c>
      <c r="AF34">
        <v>5.2178263602588189</v>
      </c>
      <c r="AG34">
        <v>12.84885829179712</v>
      </c>
      <c r="AH34">
        <v>36.466634956689624</v>
      </c>
      <c r="AI34">
        <v>1.1925422623669379</v>
      </c>
      <c r="AJ34">
        <v>0</v>
      </c>
      <c r="AK34">
        <v>8.0027888246712582</v>
      </c>
      <c r="AL34">
        <v>0</v>
      </c>
      <c r="AM34">
        <v>4.9290151822166557</v>
      </c>
      <c r="AN34">
        <v>0.85296138509705688</v>
      </c>
      <c r="AO34">
        <v>0</v>
      </c>
      <c r="AP34">
        <v>0.23711074180755581</v>
      </c>
      <c r="AQ34">
        <v>16.976892155082446</v>
      </c>
      <c r="AR34">
        <v>14.304387666875389</v>
      </c>
      <c r="AS34">
        <v>9.8402462713420995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31.001635819776059</v>
      </c>
      <c r="BB34">
        <f t="shared" si="0"/>
        <v>710.66429288300151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4.7274798604294173</v>
      </c>
      <c r="L35">
        <v>388.46574952453778</v>
      </c>
      <c r="M35">
        <v>27.938300313119679</v>
      </c>
      <c r="N35">
        <v>35.983418431875876</v>
      </c>
      <c r="O35">
        <v>0</v>
      </c>
      <c r="P35">
        <v>22.43317797223008</v>
      </c>
      <c r="Q35">
        <v>6.5229535583463347</v>
      </c>
      <c r="R35">
        <v>12.870565119767472</v>
      </c>
      <c r="S35">
        <v>8.0364938111756139</v>
      </c>
      <c r="T35">
        <v>0</v>
      </c>
      <c r="U35">
        <v>21.52978627979547</v>
      </c>
      <c r="V35">
        <v>6.3952841460746903</v>
      </c>
      <c r="W35">
        <v>10.738608370600929</v>
      </c>
      <c r="X35">
        <v>45.512837002154782</v>
      </c>
      <c r="Y35">
        <v>0</v>
      </c>
      <c r="Z35">
        <v>4.0436550578167392</v>
      </c>
      <c r="AA35">
        <v>8.6683701686495507</v>
      </c>
      <c r="AB35">
        <v>12.346215759236069</v>
      </c>
      <c r="AC35">
        <v>6.0500106188687113</v>
      </c>
      <c r="AD35">
        <v>5.6891725109580458</v>
      </c>
      <c r="AE35">
        <v>0</v>
      </c>
      <c r="AF35">
        <v>5.2178263602588189</v>
      </c>
      <c r="AG35">
        <v>12.84885829179712</v>
      </c>
      <c r="AH35">
        <v>36.466634956689624</v>
      </c>
      <c r="AI35">
        <v>0</v>
      </c>
      <c r="AJ35">
        <v>0</v>
      </c>
      <c r="AK35">
        <v>8.0027888246712582</v>
      </c>
      <c r="AL35">
        <v>0</v>
      </c>
      <c r="AM35">
        <v>4.9290151822166557</v>
      </c>
      <c r="AN35">
        <v>0.87234743143393867</v>
      </c>
      <c r="AO35">
        <v>0</v>
      </c>
      <c r="AP35">
        <v>0.59277685451888951</v>
      </c>
      <c r="AQ35">
        <v>16.976892155082446</v>
      </c>
      <c r="AR35">
        <v>14.304387666875389</v>
      </c>
      <c r="AS35">
        <v>9.8402462713420995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30.848561034521826</v>
      </c>
      <c r="BB35">
        <f t="shared" si="0"/>
        <v>707.15529146600159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4.7274798604294173</v>
      </c>
      <c r="L36">
        <v>388.46574952453778</v>
      </c>
      <c r="M36">
        <v>27.938300313119679</v>
      </c>
      <c r="N36">
        <v>35.983418431875876</v>
      </c>
      <c r="O36">
        <v>0</v>
      </c>
      <c r="P36">
        <v>22.43317797223008</v>
      </c>
      <c r="Q36">
        <v>6.5229535583463347</v>
      </c>
      <c r="R36">
        <v>12.870565119767472</v>
      </c>
      <c r="S36">
        <v>8.0364938111756139</v>
      </c>
      <c r="T36">
        <v>0</v>
      </c>
      <c r="U36">
        <v>21.52978627979547</v>
      </c>
      <c r="V36">
        <v>6.3952841460746903</v>
      </c>
      <c r="W36">
        <v>10.738608370600929</v>
      </c>
      <c r="X36">
        <v>45.512837002154782</v>
      </c>
      <c r="Y36">
        <v>0</v>
      </c>
      <c r="Z36">
        <v>4.0436550578167392</v>
      </c>
      <c r="AA36">
        <v>5.4835335437278223</v>
      </c>
      <c r="AB36">
        <v>8.2308104023168447</v>
      </c>
      <c r="AC36">
        <v>6.0500106188687113</v>
      </c>
      <c r="AD36">
        <v>2.8445860989355043</v>
      </c>
      <c r="AE36">
        <v>0</v>
      </c>
      <c r="AF36">
        <v>2.5168337770820286</v>
      </c>
      <c r="AG36">
        <v>12.84885829179712</v>
      </c>
      <c r="AH36">
        <v>29.173308028073471</v>
      </c>
      <c r="AI36">
        <v>0</v>
      </c>
      <c r="AJ36">
        <v>0</v>
      </c>
      <c r="AK36">
        <v>8.0027888246712582</v>
      </c>
      <c r="AL36">
        <v>0</v>
      </c>
      <c r="AM36">
        <v>4.9290151822166557</v>
      </c>
      <c r="AN36">
        <v>0.87234743143393867</v>
      </c>
      <c r="AO36">
        <v>0</v>
      </c>
      <c r="AP36">
        <v>0.59277685451888951</v>
      </c>
      <c r="AQ36">
        <v>16.976892155082446</v>
      </c>
      <c r="AR36">
        <v>14.304387666875389</v>
      </c>
      <c r="AS36">
        <v>9.8402462713420995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30.00674465206539</v>
      </c>
      <c r="BB36">
        <f t="shared" si="0"/>
        <v>687.85795994280147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4.7274798604294173</v>
      </c>
      <c r="L37">
        <v>388.46574952453778</v>
      </c>
      <c r="M37">
        <v>27.938300313119679</v>
      </c>
      <c r="N37">
        <v>35.983418431875876</v>
      </c>
      <c r="O37">
        <v>0</v>
      </c>
      <c r="P37">
        <v>22.43317797223008</v>
      </c>
      <c r="Q37">
        <v>6.5229535583463347</v>
      </c>
      <c r="R37">
        <v>12.870565119767472</v>
      </c>
      <c r="S37">
        <v>8.0364938111756139</v>
      </c>
      <c r="T37">
        <v>0</v>
      </c>
      <c r="U37">
        <v>21.52978627979547</v>
      </c>
      <c r="V37">
        <v>6.3952841460746903</v>
      </c>
      <c r="W37">
        <v>10.738608370600929</v>
      </c>
      <c r="X37">
        <v>45.512837002154782</v>
      </c>
      <c r="Y37">
        <v>0</v>
      </c>
      <c r="Z37">
        <v>4.0436550578167392</v>
      </c>
      <c r="AA37">
        <v>4.3137130202462943</v>
      </c>
      <c r="AB37">
        <v>8.2308104023168447</v>
      </c>
      <c r="AC37">
        <v>6.0500106188687113</v>
      </c>
      <c r="AD37">
        <v>2.8445860989355043</v>
      </c>
      <c r="AE37">
        <v>0</v>
      </c>
      <c r="AF37">
        <v>2.5168337770820286</v>
      </c>
      <c r="AG37">
        <v>12.84885829179712</v>
      </c>
      <c r="AH37">
        <v>21.879980785848463</v>
      </c>
      <c r="AI37">
        <v>0</v>
      </c>
      <c r="AJ37">
        <v>0</v>
      </c>
      <c r="AK37">
        <v>8.0027888246712582</v>
      </c>
      <c r="AL37">
        <v>0</v>
      </c>
      <c r="AM37">
        <v>4.9290151822166557</v>
      </c>
      <c r="AN37">
        <v>0.87234743143393867</v>
      </c>
      <c r="AO37">
        <v>0</v>
      </c>
      <c r="AP37">
        <v>0.59277685451888951</v>
      </c>
      <c r="AQ37">
        <v>16.976892155082446</v>
      </c>
      <c r="AR37">
        <v>14.304387666875389</v>
      </c>
      <c r="AS37">
        <v>9.8402462713420995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29.652985075458862</v>
      </c>
      <c r="BB37">
        <f t="shared" si="0"/>
        <v>679.74857175370141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4.7274798604294173</v>
      </c>
      <c r="L38">
        <v>388.46574952453778</v>
      </c>
      <c r="M38">
        <v>27.938300313119679</v>
      </c>
      <c r="N38">
        <v>35.983418431875876</v>
      </c>
      <c r="O38">
        <v>0</v>
      </c>
      <c r="P38">
        <v>22.43317797223008</v>
      </c>
      <c r="Q38">
        <v>6.5229535583463347</v>
      </c>
      <c r="R38">
        <v>12.870565119767472</v>
      </c>
      <c r="S38">
        <v>8.0364938111756139</v>
      </c>
      <c r="T38">
        <v>0</v>
      </c>
      <c r="U38">
        <v>21.52978627979547</v>
      </c>
      <c r="V38">
        <v>6.3952841460746903</v>
      </c>
      <c r="W38">
        <v>10.738608370600929</v>
      </c>
      <c r="X38">
        <v>45.512837002154782</v>
      </c>
      <c r="Y38">
        <v>0</v>
      </c>
      <c r="Z38">
        <v>2.0218273688165307</v>
      </c>
      <c r="AA38">
        <v>1.169820523481528</v>
      </c>
      <c r="AB38">
        <v>8.2308104023168447</v>
      </c>
      <c r="AC38">
        <v>3.0220231097891879</v>
      </c>
      <c r="AD38">
        <v>0</v>
      </c>
      <c r="AE38">
        <v>0</v>
      </c>
      <c r="AF38">
        <v>2.5168337770820286</v>
      </c>
      <c r="AG38">
        <v>12.84885829179712</v>
      </c>
      <c r="AH38">
        <v>21.525649199540801</v>
      </c>
      <c r="AI38">
        <v>0</v>
      </c>
      <c r="AJ38">
        <v>0</v>
      </c>
      <c r="AK38">
        <v>8.0027888246712582</v>
      </c>
      <c r="AL38">
        <v>0</v>
      </c>
      <c r="AM38">
        <v>4.9290151822166557</v>
      </c>
      <c r="AN38">
        <v>0.87234743143393867</v>
      </c>
      <c r="AO38">
        <v>0</v>
      </c>
      <c r="AP38">
        <v>0.59277685451888951</v>
      </c>
      <c r="AQ38">
        <v>12.732669193905238</v>
      </c>
      <c r="AR38">
        <v>14.304387666875389</v>
      </c>
      <c r="AS38">
        <v>9.8402462713420995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28.999364814793989</v>
      </c>
      <c r="BB38">
        <f t="shared" si="0"/>
        <v>664.7653436731016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4.7274798604294173</v>
      </c>
      <c r="L39">
        <v>388.46574952453778</v>
      </c>
      <c r="M39">
        <v>27.938300313119679</v>
      </c>
      <c r="N39">
        <v>35.983418431875876</v>
      </c>
      <c r="O39">
        <v>0</v>
      </c>
      <c r="P39">
        <v>22.43317797223008</v>
      </c>
      <c r="Q39">
        <v>6.5229535583463347</v>
      </c>
      <c r="R39">
        <v>12.870565119767472</v>
      </c>
      <c r="S39">
        <v>8.0364938111756139</v>
      </c>
      <c r="T39">
        <v>0</v>
      </c>
      <c r="U39">
        <v>21.52978627979547</v>
      </c>
      <c r="V39">
        <v>6.3952841460746903</v>
      </c>
      <c r="W39">
        <v>10.738608370600929</v>
      </c>
      <c r="X39">
        <v>45.512837002154782</v>
      </c>
      <c r="Y39">
        <v>0</v>
      </c>
      <c r="Z39">
        <v>2.0218273688165307</v>
      </c>
      <c r="AA39">
        <v>0</v>
      </c>
      <c r="AB39">
        <v>4.0820822025673129</v>
      </c>
      <c r="AC39">
        <v>0.47716164245460235</v>
      </c>
      <c r="AD39">
        <v>0</v>
      </c>
      <c r="AE39">
        <v>0</v>
      </c>
      <c r="AF39">
        <v>2.5168337770820286</v>
      </c>
      <c r="AG39">
        <v>12.84885829179712</v>
      </c>
      <c r="AH39">
        <v>11.811055908474222</v>
      </c>
      <c r="AI39">
        <v>0</v>
      </c>
      <c r="AJ39">
        <v>0</v>
      </c>
      <c r="AK39">
        <v>8.0027888246712582</v>
      </c>
      <c r="AL39">
        <v>0</v>
      </c>
      <c r="AM39">
        <v>4.9290151822166557</v>
      </c>
      <c r="AN39">
        <v>0.87234743143393867</v>
      </c>
      <c r="AO39">
        <v>0</v>
      </c>
      <c r="AP39">
        <v>0.59277685451888951</v>
      </c>
      <c r="AQ39">
        <v>12.732669193905238</v>
      </c>
      <c r="AR39">
        <v>14.304387666875389</v>
      </c>
      <c r="AS39">
        <v>9.8402462713420995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28.264604269261756</v>
      </c>
      <c r="BB39">
        <f t="shared" si="0"/>
        <v>647.92210073700164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4.7274798604294173</v>
      </c>
      <c r="L40">
        <v>388.46574952453778</v>
      </c>
      <c r="M40">
        <v>27.938300313119679</v>
      </c>
      <c r="N40">
        <v>35.983418431875876</v>
      </c>
      <c r="O40">
        <v>0</v>
      </c>
      <c r="P40">
        <v>22.43317797223008</v>
      </c>
      <c r="Q40">
        <v>6.5229535583463347</v>
      </c>
      <c r="R40">
        <v>12.870565119767472</v>
      </c>
      <c r="S40">
        <v>8.0364938111756139</v>
      </c>
      <c r="T40">
        <v>0</v>
      </c>
      <c r="U40">
        <v>21.52978627979547</v>
      </c>
      <c r="V40">
        <v>6.3952841460746903</v>
      </c>
      <c r="W40">
        <v>10.738608370600929</v>
      </c>
      <c r="X40">
        <v>45.512837002154782</v>
      </c>
      <c r="Y40">
        <v>0</v>
      </c>
      <c r="Z40">
        <v>2.0218273688165307</v>
      </c>
      <c r="AA40">
        <v>0</v>
      </c>
      <c r="AB40">
        <v>4.0820822025673129</v>
      </c>
      <c r="AC40">
        <v>0</v>
      </c>
      <c r="AD40">
        <v>0</v>
      </c>
      <c r="AE40">
        <v>0</v>
      </c>
      <c r="AF40">
        <v>2.5168337770820286</v>
      </c>
      <c r="AG40">
        <v>12.84885829179712</v>
      </c>
      <c r="AH40">
        <v>5.9055277974326854</v>
      </c>
      <c r="AI40">
        <v>0</v>
      </c>
      <c r="AJ40">
        <v>0</v>
      </c>
      <c r="AK40">
        <v>8.0027888246712582</v>
      </c>
      <c r="AL40">
        <v>0</v>
      </c>
      <c r="AM40">
        <v>4.1989755792110204</v>
      </c>
      <c r="AN40">
        <v>0.87234743143393867</v>
      </c>
      <c r="AO40">
        <v>0</v>
      </c>
      <c r="AP40">
        <v>0.59277685451888951</v>
      </c>
      <c r="AQ40">
        <v>8.4884462327280303</v>
      </c>
      <c r="AR40">
        <v>14.304387666875389</v>
      </c>
      <c r="AS40">
        <v>9.8402462713420995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27.789883662382774</v>
      </c>
      <c r="BB40">
        <f t="shared" si="0"/>
        <v>637.0398690262017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4.7274798604294173</v>
      </c>
      <c r="L41">
        <v>388.46574952453778</v>
      </c>
      <c r="M41">
        <v>27.938300313119679</v>
      </c>
      <c r="N41">
        <v>35.983418431875876</v>
      </c>
      <c r="O41">
        <v>0</v>
      </c>
      <c r="P41">
        <v>22.43317797223008</v>
      </c>
      <c r="Q41">
        <v>6.5229535583463347</v>
      </c>
      <c r="R41">
        <v>12.870565119767472</v>
      </c>
      <c r="S41">
        <v>8.0364938111756139</v>
      </c>
      <c r="T41">
        <v>0</v>
      </c>
      <c r="U41">
        <v>21.52978627979547</v>
      </c>
      <c r="V41">
        <v>6.3952841460746903</v>
      </c>
      <c r="W41">
        <v>10.738608370600929</v>
      </c>
      <c r="X41">
        <v>45.512837002154782</v>
      </c>
      <c r="Y41">
        <v>0</v>
      </c>
      <c r="Z41">
        <v>2.0218273688165307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2.5168337770820286</v>
      </c>
      <c r="AG41">
        <v>12.84885829179712</v>
      </c>
      <c r="AH41">
        <v>0</v>
      </c>
      <c r="AI41">
        <v>0</v>
      </c>
      <c r="AJ41">
        <v>0</v>
      </c>
      <c r="AK41">
        <v>8.0027888246712582</v>
      </c>
      <c r="AL41">
        <v>0</v>
      </c>
      <c r="AM41">
        <v>3.2926622552702982</v>
      </c>
      <c r="AN41">
        <v>0.87234743143393867</v>
      </c>
      <c r="AO41">
        <v>0</v>
      </c>
      <c r="AP41">
        <v>0.59277685451888951</v>
      </c>
      <c r="AQ41">
        <v>6.316983019202671</v>
      </c>
      <c r="AR41">
        <v>14.304387666875389</v>
      </c>
      <c r="AS41">
        <v>9.5447730891254423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27.23139972610004</v>
      </c>
      <c r="BB41">
        <f t="shared" si="0"/>
        <v>624.23749324280163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4.7274798604294173</v>
      </c>
      <c r="L42">
        <v>388.46574952453778</v>
      </c>
      <c r="M42">
        <v>27.938300313119679</v>
      </c>
      <c r="N42">
        <v>35.983418431875876</v>
      </c>
      <c r="O42">
        <v>0</v>
      </c>
      <c r="P42">
        <v>22.43317797223008</v>
      </c>
      <c r="Q42">
        <v>6.5229535583463347</v>
      </c>
      <c r="R42">
        <v>12.870565119767472</v>
      </c>
      <c r="S42">
        <v>8.0364938111756139</v>
      </c>
      <c r="T42">
        <v>0</v>
      </c>
      <c r="U42">
        <v>21.52978627979547</v>
      </c>
      <c r="V42">
        <v>6.3952841460746903</v>
      </c>
      <c r="W42">
        <v>10.738608370600929</v>
      </c>
      <c r="X42">
        <v>45.512837002154782</v>
      </c>
      <c r="Y42">
        <v>0</v>
      </c>
      <c r="Z42">
        <v>2.0218273688165307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2.5168337770820286</v>
      </c>
      <c r="AG42">
        <v>12.84885829179712</v>
      </c>
      <c r="AH42">
        <v>0</v>
      </c>
      <c r="AI42">
        <v>0</v>
      </c>
      <c r="AJ42">
        <v>0</v>
      </c>
      <c r="AK42">
        <v>8.0027888246712582</v>
      </c>
      <c r="AL42">
        <v>0</v>
      </c>
      <c r="AM42">
        <v>3.2926622552702982</v>
      </c>
      <c r="AN42">
        <v>0.87234743143393867</v>
      </c>
      <c r="AO42">
        <v>0</v>
      </c>
      <c r="AP42">
        <v>0.59277685451888951</v>
      </c>
      <c r="AQ42">
        <v>4.2442229611772069</v>
      </c>
      <c r="AR42">
        <v>14.304387666875389</v>
      </c>
      <c r="AS42">
        <v>9.5447730891254423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27.144758355674572</v>
      </c>
      <c r="BB42">
        <f t="shared" si="0"/>
        <v>622.25137455520166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4.7274798604294173</v>
      </c>
      <c r="L43">
        <v>388.46574952453778</v>
      </c>
      <c r="M43">
        <v>27.938300313119679</v>
      </c>
      <c r="N43">
        <v>35.983418431875876</v>
      </c>
      <c r="O43">
        <v>0</v>
      </c>
      <c r="P43">
        <v>22.43317797223008</v>
      </c>
      <c r="Q43">
        <v>6.5229535583463347</v>
      </c>
      <c r="R43">
        <v>12.870565119767472</v>
      </c>
      <c r="S43">
        <v>8.0364938111756139</v>
      </c>
      <c r="T43">
        <v>0</v>
      </c>
      <c r="U43">
        <v>21.52978627979547</v>
      </c>
      <c r="V43">
        <v>6.3952841460746903</v>
      </c>
      <c r="W43">
        <v>10.738608370600929</v>
      </c>
      <c r="X43">
        <v>45.512837002154782</v>
      </c>
      <c r="Y43">
        <v>0</v>
      </c>
      <c r="Z43">
        <v>2.0218273688165307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2.5168337770820286</v>
      </c>
      <c r="AG43">
        <v>12.84885829179712</v>
      </c>
      <c r="AH43">
        <v>0</v>
      </c>
      <c r="AI43">
        <v>0</v>
      </c>
      <c r="AJ43">
        <v>0</v>
      </c>
      <c r="AK43">
        <v>8.0027888246712582</v>
      </c>
      <c r="AL43">
        <v>0</v>
      </c>
      <c r="AM43">
        <v>3.2926622552702982</v>
      </c>
      <c r="AN43">
        <v>0.87234743143393867</v>
      </c>
      <c r="AO43">
        <v>0</v>
      </c>
      <c r="AP43">
        <v>0.67181387518263402</v>
      </c>
      <c r="AQ43">
        <v>4.2442229611772069</v>
      </c>
      <c r="AR43">
        <v>14.644968325610519</v>
      </c>
      <c r="AS43">
        <v>9.5447730891254423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27.162298374673451</v>
      </c>
      <c r="BB43">
        <f t="shared" si="0"/>
        <v>622.65345221560153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4.7274798604294173</v>
      </c>
      <c r="L44">
        <v>388.46574952453778</v>
      </c>
      <c r="M44">
        <v>27.938300313119679</v>
      </c>
      <c r="N44">
        <v>35.983418431875876</v>
      </c>
      <c r="O44">
        <v>0</v>
      </c>
      <c r="P44">
        <v>22.43317797223008</v>
      </c>
      <c r="Q44">
        <v>6.5229535583463347</v>
      </c>
      <c r="R44">
        <v>12.870565119767472</v>
      </c>
      <c r="S44">
        <v>8.0364938111756139</v>
      </c>
      <c r="T44">
        <v>0</v>
      </c>
      <c r="U44">
        <v>21.52978627979547</v>
      </c>
      <c r="V44">
        <v>6.3952841460746903</v>
      </c>
      <c r="W44">
        <v>10.738608370600929</v>
      </c>
      <c r="X44">
        <v>45.512837002154782</v>
      </c>
      <c r="Y44">
        <v>0</v>
      </c>
      <c r="Z44">
        <v>2.0218273688165307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2.5168337770820286</v>
      </c>
      <c r="AG44">
        <v>12.84885829179712</v>
      </c>
      <c r="AH44">
        <v>0</v>
      </c>
      <c r="AI44">
        <v>0</v>
      </c>
      <c r="AJ44">
        <v>0</v>
      </c>
      <c r="AK44">
        <v>8.0027888246712582</v>
      </c>
      <c r="AL44">
        <v>0</v>
      </c>
      <c r="AM44">
        <v>3.2926622552702982</v>
      </c>
      <c r="AN44">
        <v>0.87234743143393867</v>
      </c>
      <c r="AO44">
        <v>0</v>
      </c>
      <c r="AP44">
        <v>0.67181387518263402</v>
      </c>
      <c r="AQ44">
        <v>4.2442229611772069</v>
      </c>
      <c r="AR44">
        <v>14.644968325610519</v>
      </c>
      <c r="AS44">
        <v>9.5447730891254423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27.162298374673451</v>
      </c>
      <c r="BB44">
        <f t="shared" si="0"/>
        <v>622.65345221560153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4.7065837184091759</v>
      </c>
      <c r="L45">
        <v>388.46574952453778</v>
      </c>
      <c r="M45">
        <v>27.937420859137131</v>
      </c>
      <c r="N45">
        <v>35.983418431875876</v>
      </c>
      <c r="O45">
        <v>0</v>
      </c>
      <c r="P45">
        <v>22.429789552757828</v>
      </c>
      <c r="Q45">
        <v>6.4142821432901265</v>
      </c>
      <c r="R45">
        <v>12.870565119767472</v>
      </c>
      <c r="S45">
        <v>8.0364938111756139</v>
      </c>
      <c r="T45">
        <v>0</v>
      </c>
      <c r="U45">
        <v>21.52978627979547</v>
      </c>
      <c r="V45">
        <v>6.1369834104742731</v>
      </c>
      <c r="W45">
        <v>10.738608370600929</v>
      </c>
      <c r="X45">
        <v>45.512837002154782</v>
      </c>
      <c r="Y45">
        <v>0</v>
      </c>
      <c r="Z45">
        <v>2.0218273688165307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2.5168337770820286</v>
      </c>
      <c r="AG45">
        <v>12.84885829179712</v>
      </c>
      <c r="AH45">
        <v>0</v>
      </c>
      <c r="AI45">
        <v>0</v>
      </c>
      <c r="AJ45">
        <v>0</v>
      </c>
      <c r="AK45">
        <v>8.0027888246712582</v>
      </c>
      <c r="AL45">
        <v>0</v>
      </c>
      <c r="AM45">
        <v>3.2926622552702982</v>
      </c>
      <c r="AN45">
        <v>0.87234743143393867</v>
      </c>
      <c r="AO45">
        <v>0</v>
      </c>
      <c r="AP45">
        <v>0.59277685451888951</v>
      </c>
      <c r="AQ45">
        <v>4.2442229611772069</v>
      </c>
      <c r="AR45">
        <v>14.644968325610519</v>
      </c>
      <c r="AS45">
        <v>9.5447730891254423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27.142603335465406</v>
      </c>
      <c r="BB45">
        <f t="shared" si="0"/>
        <v>622.20197406801424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4.7065837184091759</v>
      </c>
      <c r="L46">
        <v>388.46574952453778</v>
      </c>
      <c r="M46">
        <v>27.937420859137131</v>
      </c>
      <c r="N46">
        <v>35.983418431875876</v>
      </c>
      <c r="O46">
        <v>0</v>
      </c>
      <c r="P46">
        <v>22.430239154505021</v>
      </c>
      <c r="Q46">
        <v>6.4142821432901265</v>
      </c>
      <c r="R46">
        <v>12.870565119767472</v>
      </c>
      <c r="S46">
        <v>8.0364938111756139</v>
      </c>
      <c r="T46">
        <v>0</v>
      </c>
      <c r="U46">
        <v>21.52978627979547</v>
      </c>
      <c r="V46">
        <v>6.1369834104742731</v>
      </c>
      <c r="W46">
        <v>10.738608370600929</v>
      </c>
      <c r="X46">
        <v>45.512837002154782</v>
      </c>
      <c r="Y46">
        <v>0</v>
      </c>
      <c r="Z46">
        <v>2.0218273688165307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2.5168337770820286</v>
      </c>
      <c r="AG46">
        <v>12.84885829179712</v>
      </c>
      <c r="AH46">
        <v>0</v>
      </c>
      <c r="AI46">
        <v>0</v>
      </c>
      <c r="AJ46">
        <v>0</v>
      </c>
      <c r="AK46">
        <v>8.0027888246712582</v>
      </c>
      <c r="AL46">
        <v>0</v>
      </c>
      <c r="AM46">
        <v>3.2926622552702982</v>
      </c>
      <c r="AN46">
        <v>0.87234743143393867</v>
      </c>
      <c r="AO46">
        <v>0</v>
      </c>
      <c r="AP46">
        <v>0.59277685451888951</v>
      </c>
      <c r="AQ46">
        <v>4.2442229611772069</v>
      </c>
      <c r="AR46">
        <v>14.644968325610519</v>
      </c>
      <c r="AS46">
        <v>9.5447730891254423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27.142622128818434</v>
      </c>
      <c r="BB46">
        <f t="shared" si="0"/>
        <v>622.20240487640854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4.7065837184091759</v>
      </c>
      <c r="L47">
        <v>388.46574952453778</v>
      </c>
      <c r="M47">
        <v>27.937420859137131</v>
      </c>
      <c r="N47">
        <v>35.983418431875876</v>
      </c>
      <c r="O47">
        <v>0</v>
      </c>
      <c r="P47">
        <v>22.430239154505021</v>
      </c>
      <c r="Q47">
        <v>6.4142821432901265</v>
      </c>
      <c r="R47">
        <v>12.870565119767472</v>
      </c>
      <c r="S47">
        <v>8.0364938111756139</v>
      </c>
      <c r="T47">
        <v>0</v>
      </c>
      <c r="U47">
        <v>21.52978627979547</v>
      </c>
      <c r="V47">
        <v>6.1369834104742731</v>
      </c>
      <c r="W47">
        <v>10.738608370600929</v>
      </c>
      <c r="X47">
        <v>45.512837002154782</v>
      </c>
      <c r="Y47">
        <v>0</v>
      </c>
      <c r="Z47">
        <v>2.0218273688165307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2.5168337770820286</v>
      </c>
      <c r="AG47">
        <v>12.84885829179712</v>
      </c>
      <c r="AH47">
        <v>0</v>
      </c>
      <c r="AI47">
        <v>0</v>
      </c>
      <c r="AJ47">
        <v>0</v>
      </c>
      <c r="AK47">
        <v>8.0027888246712582</v>
      </c>
      <c r="AL47">
        <v>0</v>
      </c>
      <c r="AM47">
        <v>3.2926622552702982</v>
      </c>
      <c r="AN47">
        <v>0.87234743143393867</v>
      </c>
      <c r="AO47">
        <v>0</v>
      </c>
      <c r="AP47">
        <v>0.59277685451888951</v>
      </c>
      <c r="AQ47">
        <v>4.2442229611772069</v>
      </c>
      <c r="AR47">
        <v>14.644968325610519</v>
      </c>
      <c r="AS47">
        <v>10.001262160300563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27.161703371993553</v>
      </c>
      <c r="BB47">
        <f t="shared" si="0"/>
        <v>622.63981270440854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4.7065837184091759</v>
      </c>
      <c r="L48">
        <v>388.46574952453778</v>
      </c>
      <c r="M48">
        <v>27.937420859137131</v>
      </c>
      <c r="N48">
        <v>35.983418431875876</v>
      </c>
      <c r="O48">
        <v>0</v>
      </c>
      <c r="P48">
        <v>22.430239154505021</v>
      </c>
      <c r="Q48">
        <v>6.4142821432901265</v>
      </c>
      <c r="R48">
        <v>12.870565119767472</v>
      </c>
      <c r="S48">
        <v>8.0364938111756139</v>
      </c>
      <c r="T48">
        <v>0</v>
      </c>
      <c r="U48">
        <v>21.52978627979547</v>
      </c>
      <c r="V48">
        <v>6.1369834104742731</v>
      </c>
      <c r="W48">
        <v>10.738608370600929</v>
      </c>
      <c r="X48">
        <v>45.512837002154782</v>
      </c>
      <c r="Y48">
        <v>0</v>
      </c>
      <c r="Z48">
        <v>2.0218273688165307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2.5168337770820286</v>
      </c>
      <c r="AG48">
        <v>12.84885829179712</v>
      </c>
      <c r="AH48">
        <v>0</v>
      </c>
      <c r="AI48">
        <v>0</v>
      </c>
      <c r="AJ48">
        <v>0</v>
      </c>
      <c r="AK48">
        <v>8.0027888246712582</v>
      </c>
      <c r="AL48">
        <v>0</v>
      </c>
      <c r="AM48">
        <v>3.2926622552702982</v>
      </c>
      <c r="AN48">
        <v>0.87234743143393867</v>
      </c>
      <c r="AO48">
        <v>0</v>
      </c>
      <c r="AP48">
        <v>0.59277685451888951</v>
      </c>
      <c r="AQ48">
        <v>4.2442229611772069</v>
      </c>
      <c r="AR48">
        <v>14.644968325610519</v>
      </c>
      <c r="AS48">
        <v>10.001262160300563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27.161703371993553</v>
      </c>
      <c r="BB48">
        <f t="shared" si="0"/>
        <v>622.63981270440854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4.7065837184091759</v>
      </c>
      <c r="L49">
        <v>388.46574952453778</v>
      </c>
      <c r="M49">
        <v>27.937420859137131</v>
      </c>
      <c r="N49">
        <v>35.983418431875876</v>
      </c>
      <c r="O49">
        <v>0</v>
      </c>
      <c r="P49">
        <v>22.430239154505021</v>
      </c>
      <c r="Q49">
        <v>6.4142821432901265</v>
      </c>
      <c r="R49">
        <v>12.870565119767472</v>
      </c>
      <c r="S49">
        <v>8.0364938111756139</v>
      </c>
      <c r="T49">
        <v>0</v>
      </c>
      <c r="U49">
        <v>21.52978627979547</v>
      </c>
      <c r="V49">
        <v>6.1369834104742731</v>
      </c>
      <c r="W49">
        <v>10.738608370600929</v>
      </c>
      <c r="X49">
        <v>45.512837002154782</v>
      </c>
      <c r="Y49">
        <v>0</v>
      </c>
      <c r="Z49">
        <v>2.0218273688165307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2.5168337770820286</v>
      </c>
      <c r="AG49">
        <v>12.84885829179712</v>
      </c>
      <c r="AH49">
        <v>0</v>
      </c>
      <c r="AI49">
        <v>0</v>
      </c>
      <c r="AJ49">
        <v>0</v>
      </c>
      <c r="AK49">
        <v>8.0027888246712582</v>
      </c>
      <c r="AL49">
        <v>0</v>
      </c>
      <c r="AM49">
        <v>3.2926622552702982</v>
      </c>
      <c r="AN49">
        <v>0.87234743143393867</v>
      </c>
      <c r="AO49">
        <v>0</v>
      </c>
      <c r="AP49">
        <v>0.59277685451888951</v>
      </c>
      <c r="AQ49">
        <v>4.2442229611772069</v>
      </c>
      <c r="AR49">
        <v>12.260903714464618</v>
      </c>
      <c r="AS49">
        <v>10.001262160300563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27.062049471247654</v>
      </c>
      <c r="BB49">
        <f t="shared" si="0"/>
        <v>620.3554019940085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4.7065837184091759</v>
      </c>
      <c r="L50">
        <v>388.46574952453778</v>
      </c>
      <c r="M50">
        <v>27.937420859137131</v>
      </c>
      <c r="N50">
        <v>35.983418431875876</v>
      </c>
      <c r="O50">
        <v>0</v>
      </c>
      <c r="P50">
        <v>22.430239154505021</v>
      </c>
      <c r="Q50">
        <v>6.4142821432901265</v>
      </c>
      <c r="R50">
        <v>12.870565119767472</v>
      </c>
      <c r="S50">
        <v>8.0364938111756139</v>
      </c>
      <c r="T50">
        <v>0</v>
      </c>
      <c r="U50">
        <v>21.52978627979547</v>
      </c>
      <c r="V50">
        <v>6.1369834104742731</v>
      </c>
      <c r="W50">
        <v>10.738608370600929</v>
      </c>
      <c r="X50">
        <v>45.512837002154782</v>
      </c>
      <c r="Y50">
        <v>0</v>
      </c>
      <c r="Z50">
        <v>2.0218273688165307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2.5168337770820286</v>
      </c>
      <c r="AG50">
        <v>12.84885829179712</v>
      </c>
      <c r="AH50">
        <v>0</v>
      </c>
      <c r="AI50">
        <v>0</v>
      </c>
      <c r="AJ50">
        <v>0</v>
      </c>
      <c r="AK50">
        <v>8.0027888246712582</v>
      </c>
      <c r="AL50">
        <v>0</v>
      </c>
      <c r="AM50">
        <v>3.2926622552702982</v>
      </c>
      <c r="AN50">
        <v>0.87234743143393867</v>
      </c>
      <c r="AO50">
        <v>0</v>
      </c>
      <c r="AP50">
        <v>0.59277685451888951</v>
      </c>
      <c r="AQ50">
        <v>8.4884462327280303</v>
      </c>
      <c r="AR50">
        <v>12.260903714464618</v>
      </c>
      <c r="AS50">
        <v>10.001262160300563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27.239458003998479</v>
      </c>
      <c r="BB50">
        <f t="shared" si="0"/>
        <v>624.42221673280847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4.7065837184091759</v>
      </c>
      <c r="L51">
        <v>388.46574952453778</v>
      </c>
      <c r="M51">
        <v>27.937420859137131</v>
      </c>
      <c r="N51">
        <v>35.983418431875876</v>
      </c>
      <c r="O51">
        <v>0</v>
      </c>
      <c r="P51">
        <v>22.430239154505021</v>
      </c>
      <c r="Q51">
        <v>6.4142821432901265</v>
      </c>
      <c r="R51">
        <v>12.870565119767472</v>
      </c>
      <c r="S51">
        <v>8.0364938111756139</v>
      </c>
      <c r="T51">
        <v>0</v>
      </c>
      <c r="U51">
        <v>21.52978627979547</v>
      </c>
      <c r="V51">
        <v>6.1369834104742731</v>
      </c>
      <c r="W51">
        <v>10.738608370600929</v>
      </c>
      <c r="X51">
        <v>45.512837002154782</v>
      </c>
      <c r="Y51">
        <v>0</v>
      </c>
      <c r="Z51">
        <v>2.0218273688165307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2.5168337770820286</v>
      </c>
      <c r="AG51">
        <v>12.84885829179712</v>
      </c>
      <c r="AH51">
        <v>0</v>
      </c>
      <c r="AI51">
        <v>0</v>
      </c>
      <c r="AJ51">
        <v>0</v>
      </c>
      <c r="AK51">
        <v>8.0027888246712582</v>
      </c>
      <c r="AL51">
        <v>0</v>
      </c>
      <c r="AM51">
        <v>3.2926622552702982</v>
      </c>
      <c r="AN51">
        <v>0.87234743143393867</v>
      </c>
      <c r="AO51">
        <v>0</v>
      </c>
      <c r="AP51">
        <v>1.3041094001252347</v>
      </c>
      <c r="AQ51">
        <v>8.4884462327280303</v>
      </c>
      <c r="AR51">
        <v>12.260903714464618</v>
      </c>
      <c r="AS51">
        <v>9.5447730891254423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27.250110461229706</v>
      </c>
      <c r="BB51">
        <f t="shared" si="0"/>
        <v>624.66640775000837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4.7065837184091759</v>
      </c>
      <c r="L52">
        <v>388.46574952453778</v>
      </c>
      <c r="M52">
        <v>27.937420859137131</v>
      </c>
      <c r="N52">
        <v>35.983418431875876</v>
      </c>
      <c r="O52">
        <v>0</v>
      </c>
      <c r="P52">
        <v>22.430239154505021</v>
      </c>
      <c r="Q52">
        <v>6.4142821432901265</v>
      </c>
      <c r="R52">
        <v>12.870565119767472</v>
      </c>
      <c r="S52">
        <v>8.0364938111756139</v>
      </c>
      <c r="T52">
        <v>0</v>
      </c>
      <c r="U52">
        <v>21.52978627979547</v>
      </c>
      <c r="V52">
        <v>6.1369834104742731</v>
      </c>
      <c r="W52">
        <v>10.738608370600929</v>
      </c>
      <c r="X52">
        <v>45.512837002154782</v>
      </c>
      <c r="Y52">
        <v>0</v>
      </c>
      <c r="Z52">
        <v>2.0218273688165307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2.5168337770820286</v>
      </c>
      <c r="AG52">
        <v>12.84885829179712</v>
      </c>
      <c r="AH52">
        <v>0</v>
      </c>
      <c r="AI52">
        <v>0</v>
      </c>
      <c r="AJ52">
        <v>0</v>
      </c>
      <c r="AK52">
        <v>8.0027888246712582</v>
      </c>
      <c r="AL52">
        <v>0</v>
      </c>
      <c r="AM52">
        <v>3.2926622552702982</v>
      </c>
      <c r="AN52">
        <v>0.87234743143393867</v>
      </c>
      <c r="AO52">
        <v>0</v>
      </c>
      <c r="AP52">
        <v>1.3041094001252347</v>
      </c>
      <c r="AQ52">
        <v>8.4884462327280303</v>
      </c>
      <c r="AR52">
        <v>12.260903714464618</v>
      </c>
      <c r="AS52">
        <v>9.5447730891254423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27.250110461229706</v>
      </c>
      <c r="BB52">
        <f t="shared" si="0"/>
        <v>624.66640775000837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4.7065837184091759</v>
      </c>
      <c r="L53">
        <v>388.46574952453778</v>
      </c>
      <c r="M53">
        <v>27.937420859137131</v>
      </c>
      <c r="N53">
        <v>35.983418431875876</v>
      </c>
      <c r="O53">
        <v>0</v>
      </c>
      <c r="P53">
        <v>22.430239154505021</v>
      </c>
      <c r="Q53">
        <v>6.4142821432901265</v>
      </c>
      <c r="R53">
        <v>12.870565119767472</v>
      </c>
      <c r="S53">
        <v>8.0364938111756139</v>
      </c>
      <c r="T53">
        <v>0</v>
      </c>
      <c r="U53">
        <v>21.52978627979547</v>
      </c>
      <c r="V53">
        <v>6.1369834104742731</v>
      </c>
      <c r="W53">
        <v>10.738608370600929</v>
      </c>
      <c r="X53">
        <v>45.512837002154782</v>
      </c>
      <c r="Y53">
        <v>0</v>
      </c>
      <c r="Z53">
        <v>2.0218273688165307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2.5168337770820286</v>
      </c>
      <c r="AG53">
        <v>12.84885829179712</v>
      </c>
      <c r="AH53">
        <v>0</v>
      </c>
      <c r="AI53">
        <v>0</v>
      </c>
      <c r="AJ53">
        <v>0</v>
      </c>
      <c r="AK53">
        <v>8.0027888246712582</v>
      </c>
      <c r="AL53">
        <v>0</v>
      </c>
      <c r="AM53">
        <v>3.2926622552702982</v>
      </c>
      <c r="AN53">
        <v>0.87234743143393867</v>
      </c>
      <c r="AO53">
        <v>0</v>
      </c>
      <c r="AP53">
        <v>1.3041094001252347</v>
      </c>
      <c r="AQ53">
        <v>12.732669193905238</v>
      </c>
      <c r="AR53">
        <v>13.623226349405135</v>
      </c>
      <c r="AS53">
        <v>8.7147926395324546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27.449770884354443</v>
      </c>
      <c r="BB53">
        <f t="shared" si="0"/>
        <v>629.24331247340854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4.7065837184091759</v>
      </c>
      <c r="L54">
        <v>388.46574952453778</v>
      </c>
      <c r="M54">
        <v>27.937420859137131</v>
      </c>
      <c r="N54">
        <v>35.983418431875876</v>
      </c>
      <c r="O54">
        <v>0</v>
      </c>
      <c r="P54">
        <v>22.430239154505021</v>
      </c>
      <c r="Q54">
        <v>6.4142821432901265</v>
      </c>
      <c r="R54">
        <v>12.870565119767472</v>
      </c>
      <c r="S54">
        <v>8.0364938111756139</v>
      </c>
      <c r="T54">
        <v>0</v>
      </c>
      <c r="U54">
        <v>21.52978627979547</v>
      </c>
      <c r="V54">
        <v>6.1369834104742731</v>
      </c>
      <c r="W54">
        <v>10.738608370600929</v>
      </c>
      <c r="X54">
        <v>45.512837002154782</v>
      </c>
      <c r="Y54">
        <v>0</v>
      </c>
      <c r="Z54">
        <v>2.0218273688165307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2.5168337770820286</v>
      </c>
      <c r="AG54">
        <v>12.84885829179712</v>
      </c>
      <c r="AH54">
        <v>0</v>
      </c>
      <c r="AI54">
        <v>0</v>
      </c>
      <c r="AJ54">
        <v>0</v>
      </c>
      <c r="AK54">
        <v>8.0027888246712582</v>
      </c>
      <c r="AL54">
        <v>0</v>
      </c>
      <c r="AM54">
        <v>3.2926622552702982</v>
      </c>
      <c r="AN54">
        <v>0.87234743143393867</v>
      </c>
      <c r="AO54">
        <v>0</v>
      </c>
      <c r="AP54">
        <v>1.3041094001252347</v>
      </c>
      <c r="AQ54">
        <v>12.732669193905238</v>
      </c>
      <c r="AR54">
        <v>13.623226349405135</v>
      </c>
      <c r="AS54">
        <v>8.7147926395324546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27.449770884354443</v>
      </c>
      <c r="BB54">
        <f t="shared" si="0"/>
        <v>629.24331247340854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388.46574952453778</v>
      </c>
      <c r="M55">
        <v>27.937420859137131</v>
      </c>
      <c r="N55">
        <v>35.983418431875876</v>
      </c>
      <c r="O55">
        <v>0</v>
      </c>
      <c r="P55">
        <v>22.430239154505021</v>
      </c>
      <c r="Q55">
        <v>0</v>
      </c>
      <c r="R55">
        <v>12.870565119767472</v>
      </c>
      <c r="S55">
        <v>0</v>
      </c>
      <c r="T55">
        <v>0</v>
      </c>
      <c r="U55">
        <v>21.52978627979547</v>
      </c>
      <c r="V55">
        <v>6.1369834104742731</v>
      </c>
      <c r="W55">
        <v>10.738608370600929</v>
      </c>
      <c r="X55">
        <v>45.512837002154782</v>
      </c>
      <c r="Y55">
        <v>0</v>
      </c>
      <c r="Z55">
        <v>2.0218273688165307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2.5168337770820286</v>
      </c>
      <c r="AG55">
        <v>12.84885829179712</v>
      </c>
      <c r="AH55">
        <v>0</v>
      </c>
      <c r="AI55">
        <v>0</v>
      </c>
      <c r="AJ55">
        <v>0</v>
      </c>
      <c r="AK55">
        <v>8.0027888246712582</v>
      </c>
      <c r="AL55">
        <v>0</v>
      </c>
      <c r="AM55">
        <v>3.2926622552702982</v>
      </c>
      <c r="AN55">
        <v>0.87234743143393867</v>
      </c>
      <c r="AO55">
        <v>0</v>
      </c>
      <c r="AP55">
        <v>1.3041094001252347</v>
      </c>
      <c r="AQ55">
        <v>12.732669193905238</v>
      </c>
      <c r="AR55">
        <v>12.260903714464618</v>
      </c>
      <c r="AS55">
        <v>9.1297827042371118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26.609394748592418</v>
      </c>
      <c r="BB55">
        <f t="shared" si="0"/>
        <v>609.97899636605973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388.46574952453778</v>
      </c>
      <c r="M56">
        <v>27.937420859137131</v>
      </c>
      <c r="N56">
        <v>35.983418431875876</v>
      </c>
      <c r="O56">
        <v>0</v>
      </c>
      <c r="P56">
        <v>22.430239154505021</v>
      </c>
      <c r="Q56">
        <v>0</v>
      </c>
      <c r="R56">
        <v>12.870565119767472</v>
      </c>
      <c r="S56">
        <v>0</v>
      </c>
      <c r="T56">
        <v>0</v>
      </c>
      <c r="U56">
        <v>21.52978627979547</v>
      </c>
      <c r="V56">
        <v>6.1369834104742731</v>
      </c>
      <c r="W56">
        <v>10.738608370600929</v>
      </c>
      <c r="X56">
        <v>45.512837002154782</v>
      </c>
      <c r="Y56">
        <v>0</v>
      </c>
      <c r="Z56">
        <v>2.0218273688165307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2.5168337770820286</v>
      </c>
      <c r="AG56">
        <v>12.84885829179712</v>
      </c>
      <c r="AH56">
        <v>0</v>
      </c>
      <c r="AI56">
        <v>0</v>
      </c>
      <c r="AJ56">
        <v>0</v>
      </c>
      <c r="AK56">
        <v>8.0027888246712582</v>
      </c>
      <c r="AL56">
        <v>0</v>
      </c>
      <c r="AM56">
        <v>3.2926622552702982</v>
      </c>
      <c r="AN56">
        <v>0.87234743143393867</v>
      </c>
      <c r="AO56">
        <v>0</v>
      </c>
      <c r="AP56">
        <v>1.3041094001252347</v>
      </c>
      <c r="AQ56">
        <v>12.732669193905238</v>
      </c>
      <c r="AR56">
        <v>12.260903714464618</v>
      </c>
      <c r="AS56">
        <v>9.1297827042371118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26.609394748592418</v>
      </c>
      <c r="BB56">
        <f t="shared" si="0"/>
        <v>609.97899636605973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388.46574952453778</v>
      </c>
      <c r="M57">
        <v>27.937420859137131</v>
      </c>
      <c r="N57">
        <v>35.983418431875876</v>
      </c>
      <c r="O57">
        <v>0</v>
      </c>
      <c r="P57">
        <v>22.430239154505021</v>
      </c>
      <c r="Q57">
        <v>0</v>
      </c>
      <c r="R57">
        <v>12.870565119767472</v>
      </c>
      <c r="S57">
        <v>0</v>
      </c>
      <c r="T57">
        <v>0</v>
      </c>
      <c r="U57">
        <v>21.52978627979547</v>
      </c>
      <c r="V57">
        <v>6.1369834104742731</v>
      </c>
      <c r="W57">
        <v>10.738608370600929</v>
      </c>
      <c r="X57">
        <v>45.512837002154782</v>
      </c>
      <c r="Y57">
        <v>0</v>
      </c>
      <c r="Z57">
        <v>2.0218273688165307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2.5168337770820286</v>
      </c>
      <c r="AG57">
        <v>12.84885829179712</v>
      </c>
      <c r="AH57">
        <v>0</v>
      </c>
      <c r="AI57">
        <v>0</v>
      </c>
      <c r="AJ57">
        <v>0</v>
      </c>
      <c r="AK57">
        <v>8.0027888246712582</v>
      </c>
      <c r="AL57">
        <v>0</v>
      </c>
      <c r="AM57">
        <v>3.2926622552702982</v>
      </c>
      <c r="AN57">
        <v>0.87234743143393867</v>
      </c>
      <c r="AO57">
        <v>0</v>
      </c>
      <c r="AP57">
        <v>0</v>
      </c>
      <c r="AQ57">
        <v>12.732669193905238</v>
      </c>
      <c r="AR57">
        <v>14.304387666875389</v>
      </c>
      <c r="AS57">
        <v>10.042761166771028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26.678463104611865</v>
      </c>
      <c r="BB57">
        <f t="shared" si="0"/>
        <v>611.56228102485989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388.46574952453778</v>
      </c>
      <c r="M58">
        <v>27.937420859137131</v>
      </c>
      <c r="N58">
        <v>35.983418431875876</v>
      </c>
      <c r="O58">
        <v>0</v>
      </c>
      <c r="P58">
        <v>22.430239154505021</v>
      </c>
      <c r="Q58">
        <v>0</v>
      </c>
      <c r="R58">
        <v>12.870565119767472</v>
      </c>
      <c r="S58">
        <v>0</v>
      </c>
      <c r="T58">
        <v>0</v>
      </c>
      <c r="U58">
        <v>21.52978627979547</v>
      </c>
      <c r="V58">
        <v>6.1369834104742731</v>
      </c>
      <c r="W58">
        <v>10.738608370600929</v>
      </c>
      <c r="X58">
        <v>45.512837002154782</v>
      </c>
      <c r="Y58">
        <v>0</v>
      </c>
      <c r="Z58">
        <v>2.0218273688165307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2.5168337770820286</v>
      </c>
      <c r="AG58">
        <v>12.84885829179712</v>
      </c>
      <c r="AH58">
        <v>0</v>
      </c>
      <c r="AI58">
        <v>0</v>
      </c>
      <c r="AJ58">
        <v>0</v>
      </c>
      <c r="AK58">
        <v>8.0027888246712582</v>
      </c>
      <c r="AL58">
        <v>0</v>
      </c>
      <c r="AM58">
        <v>3.2926622552702982</v>
      </c>
      <c r="AN58">
        <v>0.87234743143393867</v>
      </c>
      <c r="AO58">
        <v>0</v>
      </c>
      <c r="AP58">
        <v>0</v>
      </c>
      <c r="AQ58">
        <v>12.732669193905238</v>
      </c>
      <c r="AR58">
        <v>14.304387666875389</v>
      </c>
      <c r="AS58">
        <v>10.042761166771028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26.678463104611865</v>
      </c>
      <c r="BB58">
        <f t="shared" si="0"/>
        <v>611.56228102485989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388.46574952453778</v>
      </c>
      <c r="M59">
        <v>27.937420859137131</v>
      </c>
      <c r="N59">
        <v>35.983418431875876</v>
      </c>
      <c r="O59">
        <v>0</v>
      </c>
      <c r="P59">
        <v>22.430239154505021</v>
      </c>
      <c r="Q59">
        <v>0</v>
      </c>
      <c r="R59">
        <v>12.870565119767472</v>
      </c>
      <c r="S59">
        <v>0</v>
      </c>
      <c r="T59">
        <v>0</v>
      </c>
      <c r="U59">
        <v>21.52978627979547</v>
      </c>
      <c r="V59">
        <v>6.1369834104742731</v>
      </c>
      <c r="W59">
        <v>10.738608370600929</v>
      </c>
      <c r="X59">
        <v>45.512837002154782</v>
      </c>
      <c r="Y59">
        <v>0</v>
      </c>
      <c r="Z59">
        <v>2.0218273688165307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2.5168337770820286</v>
      </c>
      <c r="AG59">
        <v>12.84885829179712</v>
      </c>
      <c r="AH59">
        <v>0</v>
      </c>
      <c r="AI59">
        <v>0</v>
      </c>
      <c r="AJ59">
        <v>0</v>
      </c>
      <c r="AK59">
        <v>8.0027888246712582</v>
      </c>
      <c r="AL59">
        <v>0</v>
      </c>
      <c r="AM59">
        <v>3.2926622552702982</v>
      </c>
      <c r="AN59">
        <v>0.87234743143393867</v>
      </c>
      <c r="AO59">
        <v>0</v>
      </c>
      <c r="AP59">
        <v>0</v>
      </c>
      <c r="AQ59">
        <v>12.732669193905238</v>
      </c>
      <c r="AR59">
        <v>14.304387666875389</v>
      </c>
      <c r="AS59">
        <v>10.042761166771028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26.678463104611865</v>
      </c>
      <c r="BB59">
        <f t="shared" si="0"/>
        <v>611.56228102485989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388.46574952453778</v>
      </c>
      <c r="M60">
        <v>27.937420859137131</v>
      </c>
      <c r="N60">
        <v>35.983418431875876</v>
      </c>
      <c r="O60">
        <v>0</v>
      </c>
      <c r="P60">
        <v>22.430239154505021</v>
      </c>
      <c r="Q60">
        <v>0</v>
      </c>
      <c r="R60">
        <v>12.870565119767472</v>
      </c>
      <c r="S60">
        <v>0</v>
      </c>
      <c r="T60">
        <v>0</v>
      </c>
      <c r="U60">
        <v>21.52978627979547</v>
      </c>
      <c r="V60">
        <v>6.1369834104742731</v>
      </c>
      <c r="W60">
        <v>10.738608370600929</v>
      </c>
      <c r="X60">
        <v>45.512837002154782</v>
      </c>
      <c r="Y60">
        <v>0</v>
      </c>
      <c r="Z60">
        <v>2.0218273688165307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2.5168337770820286</v>
      </c>
      <c r="AG60">
        <v>12.84885829179712</v>
      </c>
      <c r="AH60">
        <v>0</v>
      </c>
      <c r="AI60">
        <v>0</v>
      </c>
      <c r="AJ60">
        <v>0</v>
      </c>
      <c r="AK60">
        <v>8.0027888246712582</v>
      </c>
      <c r="AL60">
        <v>0</v>
      </c>
      <c r="AM60">
        <v>3.2926622552702982</v>
      </c>
      <c r="AN60">
        <v>0.87234743143393867</v>
      </c>
      <c r="AO60">
        <v>0</v>
      </c>
      <c r="AP60">
        <v>0</v>
      </c>
      <c r="AQ60">
        <v>12.732669193905238</v>
      </c>
      <c r="AR60">
        <v>14.304387666875389</v>
      </c>
      <c r="AS60">
        <v>10.042761166771028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26.678463104611865</v>
      </c>
      <c r="BB60">
        <f t="shared" si="0"/>
        <v>611.56228102485989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388.46574952453778</v>
      </c>
      <c r="M61">
        <v>27.937420859137131</v>
      </c>
      <c r="N61">
        <v>35.983418431875876</v>
      </c>
      <c r="O61">
        <v>0</v>
      </c>
      <c r="P61">
        <v>22.430239154505021</v>
      </c>
      <c r="Q61">
        <v>0</v>
      </c>
      <c r="R61">
        <v>12.870565119767472</v>
      </c>
      <c r="S61">
        <v>0</v>
      </c>
      <c r="T61">
        <v>0</v>
      </c>
      <c r="U61">
        <v>21.52978627979547</v>
      </c>
      <c r="V61">
        <v>6.1369834104742731</v>
      </c>
      <c r="W61">
        <v>10.738608370600929</v>
      </c>
      <c r="X61">
        <v>45.512837002154782</v>
      </c>
      <c r="Y61">
        <v>0</v>
      </c>
      <c r="Z61">
        <v>2.0218273688165307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2.5168337770820286</v>
      </c>
      <c r="AG61">
        <v>12.84885829179712</v>
      </c>
      <c r="AH61">
        <v>0</v>
      </c>
      <c r="AI61">
        <v>0</v>
      </c>
      <c r="AJ61">
        <v>0</v>
      </c>
      <c r="AK61">
        <v>8.0027888246712582</v>
      </c>
      <c r="AL61">
        <v>0</v>
      </c>
      <c r="AM61">
        <v>3.2926622552702982</v>
      </c>
      <c r="AN61">
        <v>0.87234743143393867</v>
      </c>
      <c r="AO61">
        <v>0</v>
      </c>
      <c r="AP61">
        <v>0</v>
      </c>
      <c r="AQ61">
        <v>12.732669193905238</v>
      </c>
      <c r="AR61">
        <v>14.304387666875389</v>
      </c>
      <c r="AS61">
        <v>10.042761166771028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26.678463104611865</v>
      </c>
      <c r="BB61">
        <f t="shared" si="0"/>
        <v>611.56228102485989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388.46574952453778</v>
      </c>
      <c r="M62">
        <v>27.937420859137131</v>
      </c>
      <c r="N62">
        <v>35.983418431875876</v>
      </c>
      <c r="O62">
        <v>0</v>
      </c>
      <c r="P62">
        <v>22.430239154505021</v>
      </c>
      <c r="Q62">
        <v>0</v>
      </c>
      <c r="R62">
        <v>12.870565119767472</v>
      </c>
      <c r="S62">
        <v>0</v>
      </c>
      <c r="T62">
        <v>0</v>
      </c>
      <c r="U62">
        <v>21.52978627979547</v>
      </c>
      <c r="V62">
        <v>6.1369834104742731</v>
      </c>
      <c r="W62">
        <v>10.738608370600929</v>
      </c>
      <c r="X62">
        <v>45.512837002154782</v>
      </c>
      <c r="Y62">
        <v>0</v>
      </c>
      <c r="Z62">
        <v>2.0218273688165307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2.5168337770820286</v>
      </c>
      <c r="AG62">
        <v>12.84885829179712</v>
      </c>
      <c r="AH62">
        <v>0</v>
      </c>
      <c r="AI62">
        <v>0</v>
      </c>
      <c r="AJ62">
        <v>0</v>
      </c>
      <c r="AK62">
        <v>8.0027888246712582</v>
      </c>
      <c r="AL62">
        <v>0</v>
      </c>
      <c r="AM62">
        <v>3.2926622552702982</v>
      </c>
      <c r="AN62">
        <v>0.87234743143393867</v>
      </c>
      <c r="AO62">
        <v>0</v>
      </c>
      <c r="AP62">
        <v>0</v>
      </c>
      <c r="AQ62">
        <v>12.732669193905238</v>
      </c>
      <c r="AR62">
        <v>14.304387666875389</v>
      </c>
      <c r="AS62">
        <v>10.042761166771028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26.678463104611865</v>
      </c>
      <c r="BB62">
        <f t="shared" si="0"/>
        <v>611.56228102485989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388.46574952453778</v>
      </c>
      <c r="M63">
        <v>27.937420859137131</v>
      </c>
      <c r="N63">
        <v>35.983418431875876</v>
      </c>
      <c r="O63">
        <v>0</v>
      </c>
      <c r="P63">
        <v>22.430239154505021</v>
      </c>
      <c r="Q63">
        <v>0</v>
      </c>
      <c r="R63">
        <v>12.870565119767472</v>
      </c>
      <c r="S63">
        <v>0</v>
      </c>
      <c r="T63">
        <v>0</v>
      </c>
      <c r="U63">
        <v>21.52978627979547</v>
      </c>
      <c r="V63">
        <v>6.1369834104742731</v>
      </c>
      <c r="W63">
        <v>10.738608370600929</v>
      </c>
      <c r="X63">
        <v>45.512837002154782</v>
      </c>
      <c r="Y63">
        <v>0</v>
      </c>
      <c r="Z63">
        <v>2.0218273688165307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2.5168337770820286</v>
      </c>
      <c r="AG63">
        <v>12.84885829179712</v>
      </c>
      <c r="AH63">
        <v>0</v>
      </c>
      <c r="AI63">
        <v>0</v>
      </c>
      <c r="AJ63">
        <v>0</v>
      </c>
      <c r="AK63">
        <v>8.0027888246712582</v>
      </c>
      <c r="AL63">
        <v>0</v>
      </c>
      <c r="AM63">
        <v>3.2926622552702982</v>
      </c>
      <c r="AN63">
        <v>0.87234743143393867</v>
      </c>
      <c r="AO63">
        <v>0</v>
      </c>
      <c r="AP63">
        <v>0</v>
      </c>
      <c r="AQ63">
        <v>12.732669193905238</v>
      </c>
      <c r="AR63">
        <v>13.623226349405135</v>
      </c>
      <c r="AS63">
        <v>9.1297827042371118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26.611828061807692</v>
      </c>
      <c r="BB63">
        <f t="shared" si="0"/>
        <v>610.03477628765984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388.46574952453778</v>
      </c>
      <c r="M64">
        <v>27.937420859137131</v>
      </c>
      <c r="N64">
        <v>35.983418431875876</v>
      </c>
      <c r="O64">
        <v>0</v>
      </c>
      <c r="P64">
        <v>22.430239154505021</v>
      </c>
      <c r="Q64">
        <v>0</v>
      </c>
      <c r="R64">
        <v>12.870565119767472</v>
      </c>
      <c r="S64">
        <v>0</v>
      </c>
      <c r="T64">
        <v>0</v>
      </c>
      <c r="U64">
        <v>21.52978627979547</v>
      </c>
      <c r="V64">
        <v>6.1369834104742731</v>
      </c>
      <c r="W64">
        <v>10.738608370600929</v>
      </c>
      <c r="X64">
        <v>45.512837002154782</v>
      </c>
      <c r="Y64">
        <v>0</v>
      </c>
      <c r="Z64">
        <v>2.0218273688165307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2.5168337770820286</v>
      </c>
      <c r="AG64">
        <v>12.84885829179712</v>
      </c>
      <c r="AH64">
        <v>2.5984324692131082</v>
      </c>
      <c r="AI64">
        <v>0</v>
      </c>
      <c r="AJ64">
        <v>0</v>
      </c>
      <c r="AK64">
        <v>8.0027888246712582</v>
      </c>
      <c r="AL64">
        <v>0</v>
      </c>
      <c r="AM64">
        <v>3.2926622552702982</v>
      </c>
      <c r="AN64">
        <v>0.87234743143393867</v>
      </c>
      <c r="AO64">
        <v>0</v>
      </c>
      <c r="AP64">
        <v>0</v>
      </c>
      <c r="AQ64">
        <v>12.732669193905238</v>
      </c>
      <c r="AR64">
        <v>13.623226349405135</v>
      </c>
      <c r="AS64">
        <v>9.1297827042371118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26.720442539020802</v>
      </c>
      <c r="BB64">
        <f t="shared" si="0"/>
        <v>612.52459427965982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388.46574952453778</v>
      </c>
      <c r="M65">
        <v>27.937420859137131</v>
      </c>
      <c r="N65">
        <v>35.983418431875876</v>
      </c>
      <c r="O65">
        <v>0</v>
      </c>
      <c r="P65">
        <v>22.430239154505021</v>
      </c>
      <c r="Q65">
        <v>0</v>
      </c>
      <c r="R65">
        <v>12.870565119767472</v>
      </c>
      <c r="S65">
        <v>0</v>
      </c>
      <c r="T65">
        <v>0</v>
      </c>
      <c r="U65">
        <v>21.52978627979547</v>
      </c>
      <c r="V65">
        <v>5.9211437203419113</v>
      </c>
      <c r="W65">
        <v>10.738608370600929</v>
      </c>
      <c r="X65">
        <v>45.512837002154782</v>
      </c>
      <c r="Y65">
        <v>0</v>
      </c>
      <c r="Z65">
        <v>0.33934667084116044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2.5168337770820286</v>
      </c>
      <c r="AG65">
        <v>12.84885829179712</v>
      </c>
      <c r="AH65">
        <v>7.2933269286161551</v>
      </c>
      <c r="AI65">
        <v>0</v>
      </c>
      <c r="AJ65">
        <v>0</v>
      </c>
      <c r="AK65">
        <v>8.0027888246712582</v>
      </c>
      <c r="AL65">
        <v>0</v>
      </c>
      <c r="AM65">
        <v>3.2926622552702982</v>
      </c>
      <c r="AN65">
        <v>0.87234743143393867</v>
      </c>
      <c r="AO65">
        <v>0</v>
      </c>
      <c r="AP65">
        <v>0</v>
      </c>
      <c r="AQ65">
        <v>12.732669193905238</v>
      </c>
      <c r="AR65">
        <v>13.623226349405135</v>
      </c>
      <c r="AS65">
        <v>10.042761166771028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26.875501834934859</v>
      </c>
      <c r="BB65">
        <f t="shared" si="0"/>
        <v>616.07908751757498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388.46574952453778</v>
      </c>
      <c r="M66">
        <v>27.937420859137131</v>
      </c>
      <c r="N66">
        <v>35.983418431875876</v>
      </c>
      <c r="O66">
        <v>0</v>
      </c>
      <c r="P66">
        <v>22.430239154505021</v>
      </c>
      <c r="Q66">
        <v>0</v>
      </c>
      <c r="R66">
        <v>12.870565119767472</v>
      </c>
      <c r="S66">
        <v>0</v>
      </c>
      <c r="T66">
        <v>0</v>
      </c>
      <c r="U66">
        <v>21.52978627979547</v>
      </c>
      <c r="V66">
        <v>5.9211437203419113</v>
      </c>
      <c r="W66">
        <v>10.738608370600929</v>
      </c>
      <c r="X66">
        <v>45.512837002154782</v>
      </c>
      <c r="Y66">
        <v>0</v>
      </c>
      <c r="Z66">
        <v>0.33934667084116044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2.5168337770820286</v>
      </c>
      <c r="AG66">
        <v>12.84885829179712</v>
      </c>
      <c r="AH66">
        <v>7.2933269286161551</v>
      </c>
      <c r="AI66">
        <v>0</v>
      </c>
      <c r="AJ66">
        <v>0</v>
      </c>
      <c r="AK66">
        <v>8.0027888246712582</v>
      </c>
      <c r="AL66">
        <v>0</v>
      </c>
      <c r="AM66">
        <v>3.2926622552702982</v>
      </c>
      <c r="AN66">
        <v>0.87234743143393867</v>
      </c>
      <c r="AO66">
        <v>0</v>
      </c>
      <c r="AP66">
        <v>0</v>
      </c>
      <c r="AQ66">
        <v>12.732669193905238</v>
      </c>
      <c r="AR66">
        <v>13.623226349405135</v>
      </c>
      <c r="AS66">
        <v>10.042761166771028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26.875501834934859</v>
      </c>
      <c r="BB66">
        <f t="shared" si="0"/>
        <v>616.07908751757498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388.46574952453778</v>
      </c>
      <c r="M67">
        <v>27.937420859137131</v>
      </c>
      <c r="N67">
        <v>35.983418431875876</v>
      </c>
      <c r="O67">
        <v>0</v>
      </c>
      <c r="P67">
        <v>22.430239154505021</v>
      </c>
      <c r="Q67">
        <v>0</v>
      </c>
      <c r="R67">
        <v>12.870565119767472</v>
      </c>
      <c r="S67">
        <v>0</v>
      </c>
      <c r="T67">
        <v>0</v>
      </c>
      <c r="U67">
        <v>21.52978627979547</v>
      </c>
      <c r="V67">
        <v>5.9211437203419113</v>
      </c>
      <c r="W67">
        <v>10.738608370600929</v>
      </c>
      <c r="X67">
        <v>45.512837002154782</v>
      </c>
      <c r="Y67">
        <v>0</v>
      </c>
      <c r="Z67">
        <v>0.33934667084116044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2.5168337770820286</v>
      </c>
      <c r="AG67">
        <v>12.84885829179712</v>
      </c>
      <c r="AH67">
        <v>7.2933269286161551</v>
      </c>
      <c r="AI67">
        <v>0</v>
      </c>
      <c r="AJ67">
        <v>0</v>
      </c>
      <c r="AK67">
        <v>8.0027888246712582</v>
      </c>
      <c r="AL67">
        <v>0</v>
      </c>
      <c r="AM67">
        <v>3.2926622552702982</v>
      </c>
      <c r="AN67">
        <v>0.85296138509705688</v>
      </c>
      <c r="AO67">
        <v>0</v>
      </c>
      <c r="AP67">
        <v>0</v>
      </c>
      <c r="AQ67">
        <v>12.732669193905238</v>
      </c>
      <c r="AR67">
        <v>14.644968325610519</v>
      </c>
      <c r="AS67">
        <v>9.8402462713420995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26.908935190174443</v>
      </c>
      <c r="BB67">
        <f t="shared" si="0"/>
        <v>616.845495196775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388.46574952453778</v>
      </c>
      <c r="M68">
        <v>27.937420859137131</v>
      </c>
      <c r="N68">
        <v>35.983418431875876</v>
      </c>
      <c r="O68">
        <v>0</v>
      </c>
      <c r="P68">
        <v>22.430239154505021</v>
      </c>
      <c r="Q68">
        <v>0</v>
      </c>
      <c r="R68">
        <v>12.870565119767472</v>
      </c>
      <c r="S68">
        <v>0</v>
      </c>
      <c r="T68">
        <v>0</v>
      </c>
      <c r="U68">
        <v>21.52978627979547</v>
      </c>
      <c r="V68">
        <v>5.9211437203419113</v>
      </c>
      <c r="W68">
        <v>10.738608370600929</v>
      </c>
      <c r="X68">
        <v>45.512837002154782</v>
      </c>
      <c r="Y68">
        <v>0</v>
      </c>
      <c r="Z68">
        <v>0.33934667084116044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2.5168337770820286</v>
      </c>
      <c r="AG68">
        <v>12.84885829179712</v>
      </c>
      <c r="AH68">
        <v>7.2933269286161551</v>
      </c>
      <c r="AI68">
        <v>0</v>
      </c>
      <c r="AJ68">
        <v>0</v>
      </c>
      <c r="AK68">
        <v>8.0027888246712582</v>
      </c>
      <c r="AL68">
        <v>0</v>
      </c>
      <c r="AM68">
        <v>3.2926622552702982</v>
      </c>
      <c r="AN68">
        <v>0.85296138509705688</v>
      </c>
      <c r="AO68">
        <v>0</v>
      </c>
      <c r="AP68">
        <v>0</v>
      </c>
      <c r="AQ68">
        <v>12.732669193905238</v>
      </c>
      <c r="AR68">
        <v>14.644968325610519</v>
      </c>
      <c r="AS68">
        <v>9.8402462713420995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26.908935190174443</v>
      </c>
      <c r="BB68">
        <f t="shared" ref="BB68:BB99" si="1">SUM(B68:AZ68)-BA68</f>
        <v>616.845495196775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388.46574952453778</v>
      </c>
      <c r="M69">
        <v>27.937420859137131</v>
      </c>
      <c r="N69">
        <v>35.983418431875876</v>
      </c>
      <c r="O69">
        <v>0</v>
      </c>
      <c r="P69">
        <v>22.430239154505021</v>
      </c>
      <c r="Q69">
        <v>0</v>
      </c>
      <c r="R69">
        <v>12.870565119767472</v>
      </c>
      <c r="S69">
        <v>0</v>
      </c>
      <c r="T69">
        <v>0</v>
      </c>
      <c r="U69">
        <v>21.52978627979547</v>
      </c>
      <c r="V69">
        <v>5.9211437203419113</v>
      </c>
      <c r="W69">
        <v>10.738608370600929</v>
      </c>
      <c r="X69">
        <v>45.512837002154782</v>
      </c>
      <c r="Y69">
        <v>0</v>
      </c>
      <c r="Z69">
        <v>0.33934667084116044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2.5168337770820286</v>
      </c>
      <c r="AG69">
        <v>12.84885829179712</v>
      </c>
      <c r="AH69">
        <v>7.2933269286161551</v>
      </c>
      <c r="AI69">
        <v>0</v>
      </c>
      <c r="AJ69">
        <v>0</v>
      </c>
      <c r="AK69">
        <v>8.0027888246712582</v>
      </c>
      <c r="AL69">
        <v>0</v>
      </c>
      <c r="AM69">
        <v>3.2926622552702982</v>
      </c>
      <c r="AN69">
        <v>0.85296138509705688</v>
      </c>
      <c r="AO69">
        <v>0</v>
      </c>
      <c r="AP69">
        <v>0</v>
      </c>
      <c r="AQ69">
        <v>12.732669193905238</v>
      </c>
      <c r="AR69">
        <v>14.644968325610519</v>
      </c>
      <c r="AS69">
        <v>9.8402462713420995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26.908935190174443</v>
      </c>
      <c r="BB69">
        <f t="shared" si="1"/>
        <v>616.845495196775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388.46574952453778</v>
      </c>
      <c r="M70">
        <v>27.937420859137131</v>
      </c>
      <c r="N70">
        <v>35.983418431875876</v>
      </c>
      <c r="O70">
        <v>0</v>
      </c>
      <c r="P70">
        <v>22.430239154505021</v>
      </c>
      <c r="Q70">
        <v>0</v>
      </c>
      <c r="R70">
        <v>12.870565119767472</v>
      </c>
      <c r="S70">
        <v>0</v>
      </c>
      <c r="T70">
        <v>0</v>
      </c>
      <c r="U70">
        <v>21.52978627979547</v>
      </c>
      <c r="V70">
        <v>5.9211437203419113</v>
      </c>
      <c r="W70">
        <v>10.738608370600929</v>
      </c>
      <c r="X70">
        <v>45.512837002154782</v>
      </c>
      <c r="Y70">
        <v>0</v>
      </c>
      <c r="Z70">
        <v>0.33934667084116044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2.5168337770820286</v>
      </c>
      <c r="AG70">
        <v>12.84885829179712</v>
      </c>
      <c r="AH70">
        <v>7.2933269286161551</v>
      </c>
      <c r="AI70">
        <v>0</v>
      </c>
      <c r="AJ70">
        <v>0</v>
      </c>
      <c r="AK70">
        <v>8.0027888246712582</v>
      </c>
      <c r="AL70">
        <v>0</v>
      </c>
      <c r="AM70">
        <v>3.2926622552702982</v>
      </c>
      <c r="AN70">
        <v>0.85296138509705688</v>
      </c>
      <c r="AO70">
        <v>0</v>
      </c>
      <c r="AP70">
        <v>0</v>
      </c>
      <c r="AQ70">
        <v>12.732669193905238</v>
      </c>
      <c r="AR70">
        <v>14.644968325610519</v>
      </c>
      <c r="AS70">
        <v>9.8402462713420995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26.908935190174443</v>
      </c>
      <c r="BB70">
        <f t="shared" si="1"/>
        <v>616.845495196775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388.46574952453778</v>
      </c>
      <c r="M71">
        <v>27.937420859137131</v>
      </c>
      <c r="N71">
        <v>35.983418431875876</v>
      </c>
      <c r="O71">
        <v>0</v>
      </c>
      <c r="P71">
        <v>22.430239154505021</v>
      </c>
      <c r="Q71">
        <v>0</v>
      </c>
      <c r="R71">
        <v>12.870565119767472</v>
      </c>
      <c r="S71">
        <v>0</v>
      </c>
      <c r="T71">
        <v>0</v>
      </c>
      <c r="U71">
        <v>21.52978627979547</v>
      </c>
      <c r="V71">
        <v>5.9211437203419113</v>
      </c>
      <c r="W71">
        <v>10.738608370600929</v>
      </c>
      <c r="X71">
        <v>45.512837002154782</v>
      </c>
      <c r="Y71">
        <v>0</v>
      </c>
      <c r="Z71">
        <v>2.0218273688165307</v>
      </c>
      <c r="AA71">
        <v>0</v>
      </c>
      <c r="AB71">
        <v>0</v>
      </c>
      <c r="AC71">
        <v>3.0220231097891879</v>
      </c>
      <c r="AD71">
        <v>0</v>
      </c>
      <c r="AE71">
        <v>0</v>
      </c>
      <c r="AF71">
        <v>2.5168337770820286</v>
      </c>
      <c r="AG71">
        <v>12.84885829179712</v>
      </c>
      <c r="AH71">
        <v>11.811055908474222</v>
      </c>
      <c r="AI71">
        <v>0</v>
      </c>
      <c r="AJ71">
        <v>0</v>
      </c>
      <c r="AK71">
        <v>8.0027888246712582</v>
      </c>
      <c r="AL71">
        <v>0</v>
      </c>
      <c r="AM71">
        <v>3.2926622552702982</v>
      </c>
      <c r="AN71">
        <v>0.85296138509705688</v>
      </c>
      <c r="AO71">
        <v>0</v>
      </c>
      <c r="AP71">
        <v>0</v>
      </c>
      <c r="AQ71">
        <v>12.732669193905238</v>
      </c>
      <c r="AR71">
        <v>14.644968325610519</v>
      </c>
      <c r="AS71">
        <v>9.8402462713420995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27.29442452069706</v>
      </c>
      <c r="BB71">
        <f t="shared" si="1"/>
        <v>625.68223865387517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388.46574952453778</v>
      </c>
      <c r="M72">
        <v>27.937420859137131</v>
      </c>
      <c r="N72">
        <v>35.983418431875876</v>
      </c>
      <c r="O72">
        <v>0</v>
      </c>
      <c r="P72">
        <v>22.430239154505021</v>
      </c>
      <c r="Q72">
        <v>0</v>
      </c>
      <c r="R72">
        <v>12.870565119767472</v>
      </c>
      <c r="S72">
        <v>0</v>
      </c>
      <c r="T72">
        <v>0</v>
      </c>
      <c r="U72">
        <v>21.52978627979547</v>
      </c>
      <c r="V72">
        <v>5.9211437203419113</v>
      </c>
      <c r="W72">
        <v>10.738608370600929</v>
      </c>
      <c r="X72">
        <v>45.512837002154782</v>
      </c>
      <c r="Y72">
        <v>0</v>
      </c>
      <c r="Z72">
        <v>2.0218273688165307</v>
      </c>
      <c r="AA72">
        <v>1.169820523481528</v>
      </c>
      <c r="AB72">
        <v>0</v>
      </c>
      <c r="AC72">
        <v>3.0220231097891879</v>
      </c>
      <c r="AD72">
        <v>2.8445860989355043</v>
      </c>
      <c r="AE72">
        <v>0</v>
      </c>
      <c r="AF72">
        <v>2.5168337770820286</v>
      </c>
      <c r="AG72">
        <v>12.84885829179712</v>
      </c>
      <c r="AH72">
        <v>11.811055908474222</v>
      </c>
      <c r="AI72">
        <v>0</v>
      </c>
      <c r="AJ72">
        <v>0</v>
      </c>
      <c r="AK72">
        <v>8.0027888246712582</v>
      </c>
      <c r="AL72">
        <v>0</v>
      </c>
      <c r="AM72">
        <v>3.2926622552702982</v>
      </c>
      <c r="AN72">
        <v>0.85296138509705688</v>
      </c>
      <c r="AO72">
        <v>0</v>
      </c>
      <c r="AP72">
        <v>7.9037020663744517E-2</v>
      </c>
      <c r="AQ72">
        <v>12.732669193905238</v>
      </c>
      <c r="AR72">
        <v>14.644968325610519</v>
      </c>
      <c r="AS72">
        <v>9.8402462713420995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27.465530464977842</v>
      </c>
      <c r="BB72">
        <f t="shared" si="1"/>
        <v>629.60457635267505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388.46574952453778</v>
      </c>
      <c r="M73">
        <v>27.937420859137131</v>
      </c>
      <c r="N73">
        <v>35.983418431875876</v>
      </c>
      <c r="O73">
        <v>0</v>
      </c>
      <c r="P73">
        <v>22.638989635235642</v>
      </c>
      <c r="Q73">
        <v>0</v>
      </c>
      <c r="R73">
        <v>12.870565119767472</v>
      </c>
      <c r="S73">
        <v>0</v>
      </c>
      <c r="T73">
        <v>0</v>
      </c>
      <c r="U73">
        <v>21.52978627979547</v>
      </c>
      <c r="V73">
        <v>5.9211437203419113</v>
      </c>
      <c r="W73">
        <v>10.738608370600929</v>
      </c>
      <c r="X73">
        <v>45.512837002154782</v>
      </c>
      <c r="Y73">
        <v>0</v>
      </c>
      <c r="Z73">
        <v>2.0218273688165307</v>
      </c>
      <c r="AA73">
        <v>4.3137130202462943</v>
      </c>
      <c r="AB73">
        <v>0</v>
      </c>
      <c r="AC73">
        <v>3.0220231097891879</v>
      </c>
      <c r="AD73">
        <v>2.8445860989355043</v>
      </c>
      <c r="AE73">
        <v>0</v>
      </c>
      <c r="AF73">
        <v>2.5168337770820286</v>
      </c>
      <c r="AG73">
        <v>12.84885829179712</v>
      </c>
      <c r="AH73">
        <v>11.811055908474222</v>
      </c>
      <c r="AI73">
        <v>0</v>
      </c>
      <c r="AJ73">
        <v>0</v>
      </c>
      <c r="AK73">
        <v>8.0027888246712582</v>
      </c>
      <c r="AL73">
        <v>0</v>
      </c>
      <c r="AM73">
        <v>3.2926622552702982</v>
      </c>
      <c r="AN73">
        <v>0.85296138509705688</v>
      </c>
      <c r="AO73">
        <v>0</v>
      </c>
      <c r="AP73">
        <v>7.9037020663744517E-2</v>
      </c>
      <c r="AQ73">
        <v>12.732669193905238</v>
      </c>
      <c r="AR73">
        <v>14.644968325610519</v>
      </c>
      <c r="AS73">
        <v>9.8402462713420995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27.605670941437143</v>
      </c>
      <c r="BB73">
        <f t="shared" si="1"/>
        <v>632.81707885371111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388.46574952453778</v>
      </c>
      <c r="M74">
        <v>27.937420859137131</v>
      </c>
      <c r="N74">
        <v>35.983418431875876</v>
      </c>
      <c r="O74">
        <v>0</v>
      </c>
      <c r="P74">
        <v>22.638989635235642</v>
      </c>
      <c r="Q74">
        <v>0</v>
      </c>
      <c r="R74">
        <v>12.870565119767472</v>
      </c>
      <c r="S74">
        <v>0</v>
      </c>
      <c r="T74">
        <v>0</v>
      </c>
      <c r="U74">
        <v>21.52978627979547</v>
      </c>
      <c r="V74">
        <v>5.9211437203419113</v>
      </c>
      <c r="W74">
        <v>10.738608370600929</v>
      </c>
      <c r="X74">
        <v>45.512837002154782</v>
      </c>
      <c r="Y74">
        <v>0</v>
      </c>
      <c r="Z74">
        <v>2.0218273688165307</v>
      </c>
      <c r="AA74">
        <v>5.4835335437278223</v>
      </c>
      <c r="AB74">
        <v>0</v>
      </c>
      <c r="AC74">
        <v>3.0220231097891879</v>
      </c>
      <c r="AD74">
        <v>2.8445860989355043</v>
      </c>
      <c r="AE74">
        <v>0</v>
      </c>
      <c r="AF74">
        <v>5.0336675541640572</v>
      </c>
      <c r="AG74">
        <v>12.84885829179712</v>
      </c>
      <c r="AH74">
        <v>17.71658370590691</v>
      </c>
      <c r="AI74">
        <v>0</v>
      </c>
      <c r="AJ74">
        <v>0</v>
      </c>
      <c r="AK74">
        <v>8.0027888246712582</v>
      </c>
      <c r="AL74">
        <v>0</v>
      </c>
      <c r="AM74">
        <v>4.9290151822166557</v>
      </c>
      <c r="AN74">
        <v>0.85296138509705688</v>
      </c>
      <c r="AO74">
        <v>0</v>
      </c>
      <c r="AP74">
        <v>7.9037020663744517E-2</v>
      </c>
      <c r="AQ74">
        <v>12.732669193905238</v>
      </c>
      <c r="AR74">
        <v>14.644968325610519</v>
      </c>
      <c r="AS74">
        <v>9.8402462713420995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28.075023705479747</v>
      </c>
      <c r="BB74">
        <f t="shared" si="1"/>
        <v>643.57626111461093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388.46574952453778</v>
      </c>
      <c r="M75">
        <v>27.937420859137131</v>
      </c>
      <c r="N75">
        <v>35.983418431875876</v>
      </c>
      <c r="O75">
        <v>0</v>
      </c>
      <c r="P75">
        <v>22.430239154505021</v>
      </c>
      <c r="Q75">
        <v>0</v>
      </c>
      <c r="R75">
        <v>12.870565119767472</v>
      </c>
      <c r="S75">
        <v>0</v>
      </c>
      <c r="T75">
        <v>0</v>
      </c>
      <c r="U75">
        <v>21.52978627979547</v>
      </c>
      <c r="V75">
        <v>5.9211437203419113</v>
      </c>
      <c r="W75">
        <v>10.738608370600929</v>
      </c>
      <c r="X75">
        <v>45.512837002154782</v>
      </c>
      <c r="Y75">
        <v>0</v>
      </c>
      <c r="Z75">
        <v>2.0218273688165307</v>
      </c>
      <c r="AA75">
        <v>7.7988034898768515</v>
      </c>
      <c r="AB75">
        <v>1.2496168863494048</v>
      </c>
      <c r="AC75">
        <v>4.1751636675015646</v>
      </c>
      <c r="AD75">
        <v>4.1225886036318098</v>
      </c>
      <c r="AE75">
        <v>0</v>
      </c>
      <c r="AF75">
        <v>7.6732737641410971</v>
      </c>
      <c r="AG75">
        <v>12.84885829179712</v>
      </c>
      <c r="AH75">
        <v>23.622111816948443</v>
      </c>
      <c r="AI75">
        <v>0</v>
      </c>
      <c r="AJ75">
        <v>0</v>
      </c>
      <c r="AK75">
        <v>8.0027888246712582</v>
      </c>
      <c r="AL75">
        <v>0</v>
      </c>
      <c r="AM75">
        <v>4.9290151822166557</v>
      </c>
      <c r="AN75">
        <v>0.87234743143393867</v>
      </c>
      <c r="AO75">
        <v>0</v>
      </c>
      <c r="AP75">
        <v>7.9037020663744517E-2</v>
      </c>
      <c r="AQ75">
        <v>11.844343277395115</v>
      </c>
      <c r="AR75">
        <v>14.644968325610519</v>
      </c>
      <c r="AS75">
        <v>9.8402462713420995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28.637796913037658</v>
      </c>
      <c r="BB75">
        <f t="shared" si="1"/>
        <v>656.47696177207479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388.46574952453778</v>
      </c>
      <c r="M76">
        <v>27.937420859137131</v>
      </c>
      <c r="N76">
        <v>35.983418431875876</v>
      </c>
      <c r="O76">
        <v>0</v>
      </c>
      <c r="P76">
        <v>22.430239154505021</v>
      </c>
      <c r="Q76">
        <v>0</v>
      </c>
      <c r="R76">
        <v>12.870565119767472</v>
      </c>
      <c r="S76">
        <v>0</v>
      </c>
      <c r="T76">
        <v>0</v>
      </c>
      <c r="U76">
        <v>21.52978627979547</v>
      </c>
      <c r="V76">
        <v>5.9211437203419113</v>
      </c>
      <c r="W76">
        <v>10.738608370600929</v>
      </c>
      <c r="X76">
        <v>45.512837002154782</v>
      </c>
      <c r="Y76">
        <v>0</v>
      </c>
      <c r="Z76">
        <v>4.0436550578167392</v>
      </c>
      <c r="AA76">
        <v>8.6683701686495507</v>
      </c>
      <c r="AB76">
        <v>8.2308104023168447</v>
      </c>
      <c r="AC76">
        <v>6.0500106188687113</v>
      </c>
      <c r="AD76">
        <v>8.5337586098935496</v>
      </c>
      <c r="AE76">
        <v>0</v>
      </c>
      <c r="AF76">
        <v>11.049514571488206</v>
      </c>
      <c r="AG76">
        <v>12.84885829179712</v>
      </c>
      <c r="AH76">
        <v>29.173308028073471</v>
      </c>
      <c r="AI76">
        <v>0</v>
      </c>
      <c r="AJ76">
        <v>0</v>
      </c>
      <c r="AK76">
        <v>8.0027888246712582</v>
      </c>
      <c r="AL76">
        <v>0</v>
      </c>
      <c r="AM76">
        <v>4.9290151822166557</v>
      </c>
      <c r="AN76">
        <v>0.87234743143393867</v>
      </c>
      <c r="AO76">
        <v>0</v>
      </c>
      <c r="AP76">
        <v>0</v>
      </c>
      <c r="AQ76">
        <v>12.732669193905238</v>
      </c>
      <c r="AR76">
        <v>14.644968325610519</v>
      </c>
      <c r="AS76">
        <v>9.8402462713420995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29.720221738625408</v>
      </c>
      <c r="BB76">
        <f t="shared" si="1"/>
        <v>681.289867702175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388.46574952453778</v>
      </c>
      <c r="M77">
        <v>27.937420859137131</v>
      </c>
      <c r="N77">
        <v>35.983418431875876</v>
      </c>
      <c r="O77">
        <v>0</v>
      </c>
      <c r="P77">
        <v>22.430239154505021</v>
      </c>
      <c r="Q77">
        <v>0</v>
      </c>
      <c r="R77">
        <v>12.870565119767472</v>
      </c>
      <c r="S77">
        <v>0</v>
      </c>
      <c r="T77">
        <v>0</v>
      </c>
      <c r="U77">
        <v>21.52978627979547</v>
      </c>
      <c r="V77">
        <v>5.9211437203419113</v>
      </c>
      <c r="W77">
        <v>10.738608370600929</v>
      </c>
      <c r="X77">
        <v>45.512837002154782</v>
      </c>
      <c r="Y77">
        <v>0</v>
      </c>
      <c r="Z77">
        <v>4.0436550578167392</v>
      </c>
      <c r="AA77">
        <v>8.6683701686495507</v>
      </c>
      <c r="AB77">
        <v>8.2308104023168447</v>
      </c>
      <c r="AC77">
        <v>6.0500106188687113</v>
      </c>
      <c r="AD77">
        <v>8.5337586098935496</v>
      </c>
      <c r="AE77">
        <v>0</v>
      </c>
      <c r="AF77">
        <v>11.049514571488206</v>
      </c>
      <c r="AG77">
        <v>12.84885829179712</v>
      </c>
      <c r="AH77">
        <v>36.466634956689624</v>
      </c>
      <c r="AI77">
        <v>0</v>
      </c>
      <c r="AJ77">
        <v>0</v>
      </c>
      <c r="AK77">
        <v>8.0027888246712582</v>
      </c>
      <c r="AL77">
        <v>0</v>
      </c>
      <c r="AM77">
        <v>4.9290151822166557</v>
      </c>
      <c r="AN77">
        <v>0.91111849686912982</v>
      </c>
      <c r="AO77">
        <v>0</v>
      </c>
      <c r="AP77">
        <v>0</v>
      </c>
      <c r="AQ77">
        <v>12.732669193905238</v>
      </c>
      <c r="AR77">
        <v>14.644968325610519</v>
      </c>
      <c r="AS77">
        <v>9.8402462713420995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30.026703434776753</v>
      </c>
      <c r="BB77">
        <f t="shared" si="1"/>
        <v>688.31548400007489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388.46574952453778</v>
      </c>
      <c r="M78">
        <v>27.937420859137131</v>
      </c>
      <c r="N78">
        <v>35.983418431875876</v>
      </c>
      <c r="O78">
        <v>0</v>
      </c>
      <c r="P78">
        <v>22.430239154505021</v>
      </c>
      <c r="Q78">
        <v>0</v>
      </c>
      <c r="R78">
        <v>12.870565119767472</v>
      </c>
      <c r="S78">
        <v>0</v>
      </c>
      <c r="T78">
        <v>0</v>
      </c>
      <c r="U78">
        <v>21.52978627979547</v>
      </c>
      <c r="V78">
        <v>5.9211437203419113</v>
      </c>
      <c r="W78">
        <v>10.738608370600929</v>
      </c>
      <c r="X78">
        <v>45.512837002154782</v>
      </c>
      <c r="Y78">
        <v>0</v>
      </c>
      <c r="Z78">
        <v>4.0436550578167392</v>
      </c>
      <c r="AA78">
        <v>8.6683701686495507</v>
      </c>
      <c r="AB78">
        <v>8.2308104023168447</v>
      </c>
      <c r="AC78">
        <v>6.0500106188687113</v>
      </c>
      <c r="AD78">
        <v>8.5337586098935496</v>
      </c>
      <c r="AE78">
        <v>0</v>
      </c>
      <c r="AF78">
        <v>11.049514571488206</v>
      </c>
      <c r="AG78">
        <v>12.84885829179712</v>
      </c>
      <c r="AH78">
        <v>36.466634956689624</v>
      </c>
      <c r="AI78">
        <v>0</v>
      </c>
      <c r="AJ78">
        <v>0</v>
      </c>
      <c r="AK78">
        <v>8.0027888246712582</v>
      </c>
      <c r="AL78">
        <v>0</v>
      </c>
      <c r="AM78">
        <v>4.9290151822166557</v>
      </c>
      <c r="AN78">
        <v>0.91111849686912982</v>
      </c>
      <c r="AO78">
        <v>0</v>
      </c>
      <c r="AP78">
        <v>0</v>
      </c>
      <c r="AQ78">
        <v>12.732669193905238</v>
      </c>
      <c r="AR78">
        <v>14.644968325610519</v>
      </c>
      <c r="AS78">
        <v>9.8402462713420995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30.026703434776753</v>
      </c>
      <c r="BB78">
        <f t="shared" si="1"/>
        <v>688.31548400007489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388.46574952453778</v>
      </c>
      <c r="M79">
        <v>27.937420859137131</v>
      </c>
      <c r="N79">
        <v>35.983418431875876</v>
      </c>
      <c r="O79">
        <v>0</v>
      </c>
      <c r="P79">
        <v>22.430239154505021</v>
      </c>
      <c r="Q79">
        <v>0</v>
      </c>
      <c r="R79">
        <v>12.870565119767472</v>
      </c>
      <c r="S79">
        <v>0</v>
      </c>
      <c r="T79">
        <v>0</v>
      </c>
      <c r="U79">
        <v>21.52978627979547</v>
      </c>
      <c r="V79">
        <v>5.9211437203419113</v>
      </c>
      <c r="W79">
        <v>10.738608370600929</v>
      </c>
      <c r="X79">
        <v>45.512837002154782</v>
      </c>
      <c r="Y79">
        <v>0</v>
      </c>
      <c r="Z79">
        <v>4.0436550578167392</v>
      </c>
      <c r="AA79">
        <v>8.6683701686495507</v>
      </c>
      <c r="AB79">
        <v>8.2308104023168447</v>
      </c>
      <c r="AC79">
        <v>6.0500106188687113</v>
      </c>
      <c r="AD79">
        <v>8.5337586098935496</v>
      </c>
      <c r="AE79">
        <v>0</v>
      </c>
      <c r="AF79">
        <v>11.049514571488206</v>
      </c>
      <c r="AG79">
        <v>12.84885829179712</v>
      </c>
      <c r="AH79">
        <v>36.466634956689624</v>
      </c>
      <c r="AI79">
        <v>0</v>
      </c>
      <c r="AJ79">
        <v>0</v>
      </c>
      <c r="AK79">
        <v>8.0027888246712582</v>
      </c>
      <c r="AL79">
        <v>0</v>
      </c>
      <c r="AM79">
        <v>4.9290151822166557</v>
      </c>
      <c r="AN79">
        <v>0.91111849686912982</v>
      </c>
      <c r="AO79">
        <v>0</v>
      </c>
      <c r="AP79">
        <v>0.55325850427885614</v>
      </c>
      <c r="AQ79">
        <v>12.732669193905238</v>
      </c>
      <c r="AR79">
        <v>14.644968325610519</v>
      </c>
      <c r="AS79">
        <v>9.8402462713420995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30.049829640255613</v>
      </c>
      <c r="BB79">
        <f t="shared" si="1"/>
        <v>688.8456162988748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388.46574952453778</v>
      </c>
      <c r="M80">
        <v>27.937420859137131</v>
      </c>
      <c r="N80">
        <v>35.983418431875876</v>
      </c>
      <c r="O80">
        <v>0</v>
      </c>
      <c r="P80">
        <v>22.430239154505021</v>
      </c>
      <c r="Q80">
        <v>0</v>
      </c>
      <c r="R80">
        <v>12.870565119767472</v>
      </c>
      <c r="S80">
        <v>0</v>
      </c>
      <c r="T80">
        <v>0</v>
      </c>
      <c r="U80">
        <v>21.52978627979547</v>
      </c>
      <c r="V80">
        <v>5.9211437203419113</v>
      </c>
      <c r="W80">
        <v>10.738608370600929</v>
      </c>
      <c r="X80">
        <v>45.512837002154782</v>
      </c>
      <c r="Y80">
        <v>0</v>
      </c>
      <c r="Z80">
        <v>4.0436550578167392</v>
      </c>
      <c r="AA80">
        <v>8.651797781673972</v>
      </c>
      <c r="AB80">
        <v>8.2308104023168447</v>
      </c>
      <c r="AC80">
        <v>6.0500106188687113</v>
      </c>
      <c r="AD80">
        <v>5.6891725109580458</v>
      </c>
      <c r="AE80">
        <v>0</v>
      </c>
      <c r="AF80">
        <v>11.049514571488206</v>
      </c>
      <c r="AG80">
        <v>12.84885829179712</v>
      </c>
      <c r="AH80">
        <v>36.466634956689624</v>
      </c>
      <c r="AI80">
        <v>0</v>
      </c>
      <c r="AJ80">
        <v>0</v>
      </c>
      <c r="AK80">
        <v>8.0027888246712582</v>
      </c>
      <c r="AL80">
        <v>0</v>
      </c>
      <c r="AM80">
        <v>4.9290151822166557</v>
      </c>
      <c r="AN80">
        <v>0.91111849686912982</v>
      </c>
      <c r="AO80">
        <v>0</v>
      </c>
      <c r="AP80">
        <v>0.55325850427885614</v>
      </c>
      <c r="AQ80">
        <v>12.732669193905238</v>
      </c>
      <c r="AR80">
        <v>14.644968325610519</v>
      </c>
      <c r="AS80">
        <v>9.8402462713420995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29.930233215544529</v>
      </c>
      <c r="BB80">
        <f t="shared" si="1"/>
        <v>686.10405423767497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388.46574952453778</v>
      </c>
      <c r="M81">
        <v>27.937420859137131</v>
      </c>
      <c r="N81">
        <v>35.983418431875876</v>
      </c>
      <c r="O81">
        <v>0</v>
      </c>
      <c r="P81">
        <v>22.430239154505021</v>
      </c>
      <c r="Q81">
        <v>0</v>
      </c>
      <c r="R81">
        <v>12.870565119767472</v>
      </c>
      <c r="S81">
        <v>0</v>
      </c>
      <c r="T81">
        <v>0</v>
      </c>
      <c r="U81">
        <v>21.52978627979547</v>
      </c>
      <c r="V81">
        <v>5.9211437203419113</v>
      </c>
      <c r="W81">
        <v>10.738608370600929</v>
      </c>
      <c r="X81">
        <v>45.512837002154782</v>
      </c>
      <c r="Y81">
        <v>0</v>
      </c>
      <c r="Z81">
        <v>2.0218273688165307</v>
      </c>
      <c r="AA81">
        <v>4.3137130202462943</v>
      </c>
      <c r="AB81">
        <v>8.2058182701941149</v>
      </c>
      <c r="AC81">
        <v>6.0500106188687113</v>
      </c>
      <c r="AD81">
        <v>2.8445860989355043</v>
      </c>
      <c r="AE81">
        <v>0</v>
      </c>
      <c r="AF81">
        <v>7.8574325702358587</v>
      </c>
      <c r="AG81">
        <v>12.84885829179712</v>
      </c>
      <c r="AH81">
        <v>23.622111816948443</v>
      </c>
      <c r="AI81">
        <v>0</v>
      </c>
      <c r="AJ81">
        <v>0</v>
      </c>
      <c r="AK81">
        <v>8.0027888246712582</v>
      </c>
      <c r="AL81">
        <v>0</v>
      </c>
      <c r="AM81">
        <v>3.2926622552702982</v>
      </c>
      <c r="AN81">
        <v>0.91111849686912982</v>
      </c>
      <c r="AO81">
        <v>0</v>
      </c>
      <c r="AP81">
        <v>0.55325850427885614</v>
      </c>
      <c r="AQ81">
        <v>8.4884462327280303</v>
      </c>
      <c r="AR81">
        <v>14.644968325610519</v>
      </c>
      <c r="AS81">
        <v>9.8402462713420995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28.628302324954266</v>
      </c>
      <c r="BB81">
        <f t="shared" si="1"/>
        <v>656.25931310457486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388.46574952453778</v>
      </c>
      <c r="M82">
        <v>27.937420859137131</v>
      </c>
      <c r="N82">
        <v>35.983418431875876</v>
      </c>
      <c r="O82">
        <v>0</v>
      </c>
      <c r="P82">
        <v>22.430239154505021</v>
      </c>
      <c r="Q82">
        <v>0</v>
      </c>
      <c r="R82">
        <v>12.870565119767472</v>
      </c>
      <c r="S82">
        <v>0</v>
      </c>
      <c r="T82">
        <v>0</v>
      </c>
      <c r="U82">
        <v>21.52978627979547</v>
      </c>
      <c r="V82">
        <v>5.9211437203419113</v>
      </c>
      <c r="W82">
        <v>10.738608370600929</v>
      </c>
      <c r="X82">
        <v>45.512837002154782</v>
      </c>
      <c r="Y82">
        <v>0</v>
      </c>
      <c r="Z82">
        <v>2.0218273688165307</v>
      </c>
      <c r="AA82">
        <v>1.169820523481528</v>
      </c>
      <c r="AB82">
        <v>8.2058182701941149</v>
      </c>
      <c r="AC82">
        <v>3.0220231097891879</v>
      </c>
      <c r="AD82">
        <v>2.061294614902943</v>
      </c>
      <c r="AE82">
        <v>0</v>
      </c>
      <c r="AF82">
        <v>7.8574325702358587</v>
      </c>
      <c r="AG82">
        <v>12.84885829179712</v>
      </c>
      <c r="AH82">
        <v>17.71658370590691</v>
      </c>
      <c r="AI82">
        <v>0</v>
      </c>
      <c r="AJ82">
        <v>0</v>
      </c>
      <c r="AK82">
        <v>8.0027888246712582</v>
      </c>
      <c r="AL82">
        <v>0</v>
      </c>
      <c r="AM82">
        <v>1.6463311276351491</v>
      </c>
      <c r="AN82">
        <v>0.91111849686912982</v>
      </c>
      <c r="AO82">
        <v>0</v>
      </c>
      <c r="AP82">
        <v>0.55325850427885614</v>
      </c>
      <c r="AQ82">
        <v>4.2442229611772069</v>
      </c>
      <c r="AR82">
        <v>14.644968325610519</v>
      </c>
      <c r="AS82">
        <v>9.8402462713420995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27.84449990774991</v>
      </c>
      <c r="BB82">
        <f t="shared" si="1"/>
        <v>638.29186152167506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321.77188693726742</v>
      </c>
      <c r="M83">
        <v>27.937420859137131</v>
      </c>
      <c r="N83">
        <v>35.983418431875876</v>
      </c>
      <c r="O83">
        <v>0</v>
      </c>
      <c r="P83">
        <v>22.430239154505021</v>
      </c>
      <c r="Q83">
        <v>0</v>
      </c>
      <c r="R83">
        <v>12.870565119767472</v>
      </c>
      <c r="S83">
        <v>0</v>
      </c>
      <c r="T83">
        <v>0</v>
      </c>
      <c r="U83">
        <v>21.52978627979547</v>
      </c>
      <c r="V83">
        <v>5.9179396382421592</v>
      </c>
      <c r="W83">
        <v>10.738608370600929</v>
      </c>
      <c r="X83">
        <v>45.512837002154782</v>
      </c>
      <c r="Y83">
        <v>0</v>
      </c>
      <c r="Z83">
        <v>2.0218273688165307</v>
      </c>
      <c r="AA83">
        <v>0</v>
      </c>
      <c r="AB83">
        <v>8.2058182701941149</v>
      </c>
      <c r="AC83">
        <v>3.0220231097891879</v>
      </c>
      <c r="AD83">
        <v>0</v>
      </c>
      <c r="AE83">
        <v>0</v>
      </c>
      <c r="AF83">
        <v>7.8574325702358587</v>
      </c>
      <c r="AG83">
        <v>12.84885829179712</v>
      </c>
      <c r="AH83">
        <v>11.811055908474222</v>
      </c>
      <c r="AI83">
        <v>0</v>
      </c>
      <c r="AJ83">
        <v>0</v>
      </c>
      <c r="AK83">
        <v>8.0027888246712582</v>
      </c>
      <c r="AL83">
        <v>0</v>
      </c>
      <c r="AM83">
        <v>1.6463311276351491</v>
      </c>
      <c r="AN83">
        <v>0.91111849686912982</v>
      </c>
      <c r="AO83">
        <v>0</v>
      </c>
      <c r="AP83">
        <v>0.55325850427885614</v>
      </c>
      <c r="AQ83">
        <v>0</v>
      </c>
      <c r="AR83">
        <v>14.644968325610519</v>
      </c>
      <c r="AS83">
        <v>9.8402462713420995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24.497242326475867</v>
      </c>
      <c r="BB83">
        <f t="shared" si="1"/>
        <v>561.5611865365845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321.77188693726742</v>
      </c>
      <c r="M84">
        <v>27.937420859137131</v>
      </c>
      <c r="N84">
        <v>35.983418431875876</v>
      </c>
      <c r="O84">
        <v>0</v>
      </c>
      <c r="P84">
        <v>22.430239154505021</v>
      </c>
      <c r="Q84">
        <v>0</v>
      </c>
      <c r="R84">
        <v>12.870565119767472</v>
      </c>
      <c r="S84">
        <v>0</v>
      </c>
      <c r="T84">
        <v>0</v>
      </c>
      <c r="U84">
        <v>21.52978627979547</v>
      </c>
      <c r="V84">
        <v>5.9179396382421592</v>
      </c>
      <c r="W84">
        <v>10.738608370600929</v>
      </c>
      <c r="X84">
        <v>45.512837002154782</v>
      </c>
      <c r="Y84">
        <v>0</v>
      </c>
      <c r="Z84">
        <v>2.0218273688165307</v>
      </c>
      <c r="AA84">
        <v>0</v>
      </c>
      <c r="AB84">
        <v>4.0820822025673129</v>
      </c>
      <c r="AC84">
        <v>3.0220231097891879</v>
      </c>
      <c r="AD84">
        <v>0</v>
      </c>
      <c r="AE84">
        <v>0</v>
      </c>
      <c r="AF84">
        <v>7.8574325702358587</v>
      </c>
      <c r="AG84">
        <v>12.84885829179712</v>
      </c>
      <c r="AH84">
        <v>9.3307341771029009</v>
      </c>
      <c r="AI84">
        <v>0</v>
      </c>
      <c r="AJ84">
        <v>0</v>
      </c>
      <c r="AK84">
        <v>8.0027888246712582</v>
      </c>
      <c r="AL84">
        <v>0</v>
      </c>
      <c r="AM84">
        <v>1.6463311276351491</v>
      </c>
      <c r="AN84">
        <v>0.91111849686912982</v>
      </c>
      <c r="AO84">
        <v>0</v>
      </c>
      <c r="AP84">
        <v>0.55325850427885614</v>
      </c>
      <c r="AQ84">
        <v>0</v>
      </c>
      <c r="AR84">
        <v>14.644968325610519</v>
      </c>
      <c r="AS84">
        <v>9.8402462713420995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24.221192710477741</v>
      </c>
      <c r="BB84">
        <f t="shared" si="1"/>
        <v>555.23317835358455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351.93851257184997</v>
      </c>
      <c r="M85">
        <v>27.937420859137131</v>
      </c>
      <c r="N85">
        <v>35.983418431875876</v>
      </c>
      <c r="O85">
        <v>0</v>
      </c>
      <c r="P85">
        <v>22.430239154505021</v>
      </c>
      <c r="Q85">
        <v>0</v>
      </c>
      <c r="R85">
        <v>12.870565119767472</v>
      </c>
      <c r="S85">
        <v>0</v>
      </c>
      <c r="T85">
        <v>0</v>
      </c>
      <c r="U85">
        <v>21.52978627979547</v>
      </c>
      <c r="V85">
        <v>5.9179396382421592</v>
      </c>
      <c r="W85">
        <v>10.738608370600929</v>
      </c>
      <c r="X85">
        <v>45.512837002154782</v>
      </c>
      <c r="Y85">
        <v>0</v>
      </c>
      <c r="Z85">
        <v>2.0218273688165307</v>
      </c>
      <c r="AA85">
        <v>0</v>
      </c>
      <c r="AB85">
        <v>4.0820822025673129</v>
      </c>
      <c r="AC85">
        <v>3.0220231097891879</v>
      </c>
      <c r="AD85">
        <v>0</v>
      </c>
      <c r="AE85">
        <v>0</v>
      </c>
      <c r="AF85">
        <v>7.8574325702358587</v>
      </c>
      <c r="AG85">
        <v>12.84885829179712</v>
      </c>
      <c r="AH85">
        <v>5.9055277974326854</v>
      </c>
      <c r="AI85">
        <v>0</v>
      </c>
      <c r="AJ85">
        <v>0</v>
      </c>
      <c r="AK85">
        <v>8.0027888246712582</v>
      </c>
      <c r="AL85">
        <v>0</v>
      </c>
      <c r="AM85">
        <v>1.6463311276351491</v>
      </c>
      <c r="AN85">
        <v>0.91111849686912982</v>
      </c>
      <c r="AO85">
        <v>0</v>
      </c>
      <c r="AP85">
        <v>0</v>
      </c>
      <c r="AQ85">
        <v>0</v>
      </c>
      <c r="AR85">
        <v>13.623226349405135</v>
      </c>
      <c r="AS85">
        <v>9.8402462713420995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25.273149015248869</v>
      </c>
      <c r="BB85">
        <f t="shared" si="1"/>
        <v>579.34764082324148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351.93851257184997</v>
      </c>
      <c r="M86">
        <v>27.937420859137131</v>
      </c>
      <c r="N86">
        <v>35.983418431875876</v>
      </c>
      <c r="O86">
        <v>0</v>
      </c>
      <c r="P86">
        <v>22.430239154505021</v>
      </c>
      <c r="Q86">
        <v>0</v>
      </c>
      <c r="R86">
        <v>12.870565119767472</v>
      </c>
      <c r="S86">
        <v>0</v>
      </c>
      <c r="T86">
        <v>0</v>
      </c>
      <c r="U86">
        <v>21.52978627979547</v>
      </c>
      <c r="V86">
        <v>5.9179396382421592</v>
      </c>
      <c r="W86">
        <v>10.738608370600929</v>
      </c>
      <c r="X86">
        <v>45.512837002154782</v>
      </c>
      <c r="Y86">
        <v>0</v>
      </c>
      <c r="Z86">
        <v>2.0218273688165307</v>
      </c>
      <c r="AA86">
        <v>0</v>
      </c>
      <c r="AB86">
        <v>4.0820822025673129</v>
      </c>
      <c r="AC86">
        <v>3.0220231097891879</v>
      </c>
      <c r="AD86">
        <v>0</v>
      </c>
      <c r="AE86">
        <v>0</v>
      </c>
      <c r="AF86">
        <v>7.8574325702358587</v>
      </c>
      <c r="AG86">
        <v>12.84885829179712</v>
      </c>
      <c r="AH86">
        <v>0</v>
      </c>
      <c r="AI86">
        <v>0</v>
      </c>
      <c r="AJ86">
        <v>0</v>
      </c>
      <c r="AK86">
        <v>8.0027888246712582</v>
      </c>
      <c r="AL86">
        <v>0</v>
      </c>
      <c r="AM86">
        <v>1.6463311276351491</v>
      </c>
      <c r="AN86">
        <v>0.91111849686912982</v>
      </c>
      <c r="AO86">
        <v>0</v>
      </c>
      <c r="AP86">
        <v>0</v>
      </c>
      <c r="AQ86">
        <v>0</v>
      </c>
      <c r="AR86">
        <v>13.623226349405135</v>
      </c>
      <c r="AS86">
        <v>9.8402462713420995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25.026297953316181</v>
      </c>
      <c r="BB86">
        <f t="shared" si="1"/>
        <v>573.68896408774151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351.93851257184997</v>
      </c>
      <c r="M87">
        <v>27.937420859137131</v>
      </c>
      <c r="N87">
        <v>35.983418431875876</v>
      </c>
      <c r="O87">
        <v>0</v>
      </c>
      <c r="P87">
        <v>22.430239154505021</v>
      </c>
      <c r="Q87">
        <v>0</v>
      </c>
      <c r="R87">
        <v>12.870565119767472</v>
      </c>
      <c r="S87">
        <v>0</v>
      </c>
      <c r="T87">
        <v>0</v>
      </c>
      <c r="U87">
        <v>21.52978627979547</v>
      </c>
      <c r="V87">
        <v>5.9179396382421592</v>
      </c>
      <c r="W87">
        <v>10.738608370600929</v>
      </c>
      <c r="X87">
        <v>45.512837002154782</v>
      </c>
      <c r="Y87">
        <v>0</v>
      </c>
      <c r="Z87">
        <v>2.0218273688165307</v>
      </c>
      <c r="AA87">
        <v>0</v>
      </c>
      <c r="AB87">
        <v>4.0820822025673129</v>
      </c>
      <c r="AC87">
        <v>3.0220231097891879</v>
      </c>
      <c r="AD87">
        <v>0</v>
      </c>
      <c r="AE87">
        <v>0</v>
      </c>
      <c r="AF87">
        <v>7.8574325702358587</v>
      </c>
      <c r="AG87">
        <v>12.84885829179712</v>
      </c>
      <c r="AH87">
        <v>0</v>
      </c>
      <c r="AI87">
        <v>0</v>
      </c>
      <c r="AJ87">
        <v>0</v>
      </c>
      <c r="AK87">
        <v>8.0027888246712582</v>
      </c>
      <c r="AL87">
        <v>0</v>
      </c>
      <c r="AM87">
        <v>1.6463311276351491</v>
      </c>
      <c r="AN87">
        <v>0.91111849686912982</v>
      </c>
      <c r="AO87">
        <v>0</v>
      </c>
      <c r="AP87">
        <v>0</v>
      </c>
      <c r="AQ87">
        <v>0</v>
      </c>
      <c r="AR87">
        <v>12.260903714464618</v>
      </c>
      <c r="AS87">
        <v>9.8402462713420995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24.969352867175669</v>
      </c>
      <c r="BB87">
        <f t="shared" si="1"/>
        <v>572.38358653894147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351.93851257184997</v>
      </c>
      <c r="M88">
        <v>27.937420859137131</v>
      </c>
      <c r="N88">
        <v>35.983418431875876</v>
      </c>
      <c r="O88">
        <v>0</v>
      </c>
      <c r="P88">
        <v>22.430239154505021</v>
      </c>
      <c r="Q88">
        <v>0</v>
      </c>
      <c r="R88">
        <v>12.870565119767472</v>
      </c>
      <c r="S88">
        <v>0</v>
      </c>
      <c r="T88">
        <v>0</v>
      </c>
      <c r="U88">
        <v>21.52978627979547</v>
      </c>
      <c r="V88">
        <v>5.9179396382421592</v>
      </c>
      <c r="W88">
        <v>10.738608370600929</v>
      </c>
      <c r="X88">
        <v>45.512837002154782</v>
      </c>
      <c r="Y88">
        <v>0</v>
      </c>
      <c r="Z88">
        <v>2.0218273688165307</v>
      </c>
      <c r="AA88">
        <v>0</v>
      </c>
      <c r="AB88">
        <v>4.0820822025673129</v>
      </c>
      <c r="AC88">
        <v>3.0220231097891879</v>
      </c>
      <c r="AD88">
        <v>0</v>
      </c>
      <c r="AE88">
        <v>0</v>
      </c>
      <c r="AF88">
        <v>7.8574325702358587</v>
      </c>
      <c r="AG88">
        <v>12.84885829179712</v>
      </c>
      <c r="AH88">
        <v>0</v>
      </c>
      <c r="AI88">
        <v>0</v>
      </c>
      <c r="AJ88">
        <v>0</v>
      </c>
      <c r="AK88">
        <v>8.0027888246712582</v>
      </c>
      <c r="AL88">
        <v>0</v>
      </c>
      <c r="AM88">
        <v>1.6463311276351491</v>
      </c>
      <c r="AN88">
        <v>0.91111849686912982</v>
      </c>
      <c r="AO88">
        <v>0</v>
      </c>
      <c r="AP88">
        <v>0</v>
      </c>
      <c r="AQ88">
        <v>0</v>
      </c>
      <c r="AR88">
        <v>12.260903714464618</v>
      </c>
      <c r="AS88">
        <v>9.8402462713420995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24.969352867175669</v>
      </c>
      <c r="BB88">
        <f t="shared" si="1"/>
        <v>572.38358653894147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388.47478437745281</v>
      </c>
      <c r="M89">
        <v>27.937420859137131</v>
      </c>
      <c r="N89">
        <v>35.983418431875876</v>
      </c>
      <c r="O89">
        <v>0</v>
      </c>
      <c r="P89">
        <v>22.430239154505021</v>
      </c>
      <c r="Q89">
        <v>0</v>
      </c>
      <c r="R89">
        <v>12.870565119767472</v>
      </c>
      <c r="S89">
        <v>0</v>
      </c>
      <c r="T89">
        <v>0</v>
      </c>
      <c r="U89">
        <v>21.52978627979547</v>
      </c>
      <c r="V89">
        <v>5.9179396382421592</v>
      </c>
      <c r="W89">
        <v>10.738608370600929</v>
      </c>
      <c r="X89">
        <v>45.512837002154782</v>
      </c>
      <c r="Y89">
        <v>0</v>
      </c>
      <c r="Z89">
        <v>2.0218273688165307</v>
      </c>
      <c r="AA89">
        <v>4.3137130202462943</v>
      </c>
      <c r="AB89">
        <v>4.0820822025673129</v>
      </c>
      <c r="AC89">
        <v>3.0220231097891879</v>
      </c>
      <c r="AD89">
        <v>0</v>
      </c>
      <c r="AE89">
        <v>0</v>
      </c>
      <c r="AF89">
        <v>7.8574325702358587</v>
      </c>
      <c r="AG89">
        <v>12.84885829179712</v>
      </c>
      <c r="AH89">
        <v>0</v>
      </c>
      <c r="AI89">
        <v>0</v>
      </c>
      <c r="AJ89">
        <v>0</v>
      </c>
      <c r="AK89">
        <v>8.0027888246712582</v>
      </c>
      <c r="AL89">
        <v>0</v>
      </c>
      <c r="AM89">
        <v>1.6463311276351491</v>
      </c>
      <c r="AN89">
        <v>0.93050454320601139</v>
      </c>
      <c r="AO89">
        <v>0</v>
      </c>
      <c r="AP89">
        <v>0.71133222542266739</v>
      </c>
      <c r="AQ89">
        <v>0</v>
      </c>
      <c r="AR89">
        <v>11.579742396994364</v>
      </c>
      <c r="AS89">
        <v>9.8402462713420995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26.678953713585454</v>
      </c>
      <c r="BB89">
        <f t="shared" si="1"/>
        <v>611.57352747267009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388.47478437745281</v>
      </c>
      <c r="M90">
        <v>27.937420859137131</v>
      </c>
      <c r="N90">
        <v>35.983418431875876</v>
      </c>
      <c r="O90">
        <v>0</v>
      </c>
      <c r="P90">
        <v>22.430239154505021</v>
      </c>
      <c r="Q90">
        <v>0</v>
      </c>
      <c r="R90">
        <v>12.870565119767472</v>
      </c>
      <c r="S90">
        <v>0</v>
      </c>
      <c r="T90">
        <v>0</v>
      </c>
      <c r="U90">
        <v>21.52978627979547</v>
      </c>
      <c r="V90">
        <v>5.9179396382421592</v>
      </c>
      <c r="W90">
        <v>10.738608370600929</v>
      </c>
      <c r="X90">
        <v>45.512837002154782</v>
      </c>
      <c r="Y90">
        <v>0</v>
      </c>
      <c r="Z90">
        <v>2.0218273688165307</v>
      </c>
      <c r="AA90">
        <v>7.7988034898768515</v>
      </c>
      <c r="AB90">
        <v>0</v>
      </c>
      <c r="AC90">
        <v>3.0220231097891879</v>
      </c>
      <c r="AD90">
        <v>0</v>
      </c>
      <c r="AE90">
        <v>0</v>
      </c>
      <c r="AF90">
        <v>7.8574325702358587</v>
      </c>
      <c r="AG90">
        <v>12.84885829179712</v>
      </c>
      <c r="AH90">
        <v>0</v>
      </c>
      <c r="AI90">
        <v>0</v>
      </c>
      <c r="AJ90">
        <v>0</v>
      </c>
      <c r="AK90">
        <v>8.0027888246712582</v>
      </c>
      <c r="AL90">
        <v>0</v>
      </c>
      <c r="AM90">
        <v>3.2926622552702982</v>
      </c>
      <c r="AN90">
        <v>0.93050454320601139</v>
      </c>
      <c r="AO90">
        <v>0</v>
      </c>
      <c r="AP90">
        <v>0.71133222542266739</v>
      </c>
      <c r="AQ90">
        <v>0</v>
      </c>
      <c r="AR90">
        <v>11.579742396994364</v>
      </c>
      <c r="AS90">
        <v>9.8402462713420995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26.722816100283843</v>
      </c>
      <c r="BB90">
        <f t="shared" si="1"/>
        <v>612.57900448067016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4.7065837184091759</v>
      </c>
      <c r="L91">
        <v>388.47478437745281</v>
      </c>
      <c r="M91">
        <v>27.937420859137131</v>
      </c>
      <c r="N91">
        <v>35.983418431875876</v>
      </c>
      <c r="O91">
        <v>0</v>
      </c>
      <c r="P91">
        <v>22.430239154505021</v>
      </c>
      <c r="Q91">
        <v>6.4142821432901265</v>
      </c>
      <c r="R91">
        <v>12.870565119767472</v>
      </c>
      <c r="S91">
        <v>8.0344003154575958</v>
      </c>
      <c r="T91">
        <v>0</v>
      </c>
      <c r="U91">
        <v>21.52978627979547</v>
      </c>
      <c r="V91">
        <v>5.9179396382421592</v>
      </c>
      <c r="W91">
        <v>10.738608370600929</v>
      </c>
      <c r="X91">
        <v>45.512837002154782</v>
      </c>
      <c r="Y91">
        <v>0</v>
      </c>
      <c r="Z91">
        <v>2.0218273688165307</v>
      </c>
      <c r="AA91">
        <v>8.6683701686495507</v>
      </c>
      <c r="AB91">
        <v>0</v>
      </c>
      <c r="AC91">
        <v>3.0220231097891879</v>
      </c>
      <c r="AD91">
        <v>0</v>
      </c>
      <c r="AE91">
        <v>0</v>
      </c>
      <c r="AF91">
        <v>5.0336675541640572</v>
      </c>
      <c r="AG91">
        <v>12.84885829179712</v>
      </c>
      <c r="AH91">
        <v>0</v>
      </c>
      <c r="AI91">
        <v>0</v>
      </c>
      <c r="AJ91">
        <v>0</v>
      </c>
      <c r="AK91">
        <v>8.0027888246712582</v>
      </c>
      <c r="AL91">
        <v>0</v>
      </c>
      <c r="AM91">
        <v>3.2926622552702982</v>
      </c>
      <c r="AN91">
        <v>0.93050454320601139</v>
      </c>
      <c r="AO91">
        <v>0</v>
      </c>
      <c r="AP91">
        <v>0.71133222542266739</v>
      </c>
      <c r="AQ91">
        <v>0</v>
      </c>
      <c r="AR91">
        <v>6.8116131747025674</v>
      </c>
      <c r="AS91">
        <v>9.8402462713420995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27.242512934498105</v>
      </c>
      <c r="BB91">
        <f t="shared" si="1"/>
        <v>624.49224626402167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4.7065837184091759</v>
      </c>
      <c r="L92">
        <v>388.47478437745281</v>
      </c>
      <c r="M92">
        <v>27.937420859137131</v>
      </c>
      <c r="N92">
        <v>35.983418431875876</v>
      </c>
      <c r="O92">
        <v>0</v>
      </c>
      <c r="P92">
        <v>22.430239154505021</v>
      </c>
      <c r="Q92">
        <v>6.4142821432901265</v>
      </c>
      <c r="R92">
        <v>12.870565119767472</v>
      </c>
      <c r="S92">
        <v>8.0364938111756139</v>
      </c>
      <c r="T92">
        <v>0</v>
      </c>
      <c r="U92">
        <v>21.52978627979547</v>
      </c>
      <c r="V92">
        <v>5.9179396382421592</v>
      </c>
      <c r="W92">
        <v>10.738608370600929</v>
      </c>
      <c r="X92">
        <v>45.512837002154782</v>
      </c>
      <c r="Y92">
        <v>0</v>
      </c>
      <c r="Z92">
        <v>2.0218273688165307</v>
      </c>
      <c r="AA92">
        <v>8.6683701686495507</v>
      </c>
      <c r="AB92">
        <v>0</v>
      </c>
      <c r="AC92">
        <v>3.0220231097891879</v>
      </c>
      <c r="AD92">
        <v>0</v>
      </c>
      <c r="AE92">
        <v>0</v>
      </c>
      <c r="AF92">
        <v>5.0336675541640572</v>
      </c>
      <c r="AG92">
        <v>12.84885829179712</v>
      </c>
      <c r="AH92">
        <v>0</v>
      </c>
      <c r="AI92">
        <v>0</v>
      </c>
      <c r="AJ92">
        <v>0</v>
      </c>
      <c r="AK92">
        <v>8.0027888246712582</v>
      </c>
      <c r="AL92">
        <v>0</v>
      </c>
      <c r="AM92">
        <v>3.2926622552702982</v>
      </c>
      <c r="AN92">
        <v>0.93050454320601139</v>
      </c>
      <c r="AO92">
        <v>0</v>
      </c>
      <c r="AP92">
        <v>0.71133222542266739</v>
      </c>
      <c r="AQ92">
        <v>0</v>
      </c>
      <c r="AR92">
        <v>6.8116131747025674</v>
      </c>
      <c r="AS92">
        <v>9.8402462713420995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27.242600442619118</v>
      </c>
      <c r="BB92">
        <f t="shared" si="1"/>
        <v>624.4942522516186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4.7065837184091759</v>
      </c>
      <c r="L93">
        <v>388.47478437745281</v>
      </c>
      <c r="M93">
        <v>27.937420859137131</v>
      </c>
      <c r="N93">
        <v>35.983418431875876</v>
      </c>
      <c r="O93">
        <v>0</v>
      </c>
      <c r="P93">
        <v>22.430239154505021</v>
      </c>
      <c r="Q93">
        <v>6.4142821432901265</v>
      </c>
      <c r="R93">
        <v>12.870565119767472</v>
      </c>
      <c r="S93">
        <v>8.0364938111756139</v>
      </c>
      <c r="T93">
        <v>0</v>
      </c>
      <c r="U93">
        <v>21.52978627979547</v>
      </c>
      <c r="V93">
        <v>4.1339986449050166</v>
      </c>
      <c r="W93">
        <v>10.738608370600929</v>
      </c>
      <c r="X93">
        <v>45.512837002154782</v>
      </c>
      <c r="Y93">
        <v>0</v>
      </c>
      <c r="Z93">
        <v>2.0218273688165307</v>
      </c>
      <c r="AA93">
        <v>8.6683701686495507</v>
      </c>
      <c r="AB93">
        <v>0</v>
      </c>
      <c r="AC93">
        <v>3.0220231097891879</v>
      </c>
      <c r="AD93">
        <v>0</v>
      </c>
      <c r="AE93">
        <v>0</v>
      </c>
      <c r="AF93">
        <v>5.0336675541640572</v>
      </c>
      <c r="AG93">
        <v>12.84885829179712</v>
      </c>
      <c r="AH93">
        <v>0</v>
      </c>
      <c r="AI93">
        <v>0</v>
      </c>
      <c r="AJ93">
        <v>0</v>
      </c>
      <c r="AK93">
        <v>8.0027888246712582</v>
      </c>
      <c r="AL93">
        <v>0</v>
      </c>
      <c r="AM93">
        <v>3.2926622552702982</v>
      </c>
      <c r="AN93">
        <v>0.93050454320601139</v>
      </c>
      <c r="AO93">
        <v>0</v>
      </c>
      <c r="AP93">
        <v>0.71133222542266739</v>
      </c>
      <c r="AQ93">
        <v>0</v>
      </c>
      <c r="AR93">
        <v>14.644968325610519</v>
      </c>
      <c r="AS93">
        <v>9.1297827042371118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27.46576857730059</v>
      </c>
      <c r="BB93">
        <f t="shared" si="1"/>
        <v>629.61003470740297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4.7065837184091759</v>
      </c>
      <c r="L94">
        <v>388.47478437745281</v>
      </c>
      <c r="M94">
        <v>27.937420859137131</v>
      </c>
      <c r="N94">
        <v>35.983418431875876</v>
      </c>
      <c r="O94">
        <v>0</v>
      </c>
      <c r="P94">
        <v>22.430239154505021</v>
      </c>
      <c r="Q94">
        <v>6.4142821432901265</v>
      </c>
      <c r="R94">
        <v>12.870565119767472</v>
      </c>
      <c r="S94">
        <v>8.0364938111756139</v>
      </c>
      <c r="T94">
        <v>0</v>
      </c>
      <c r="U94">
        <v>21.52978627979547</v>
      </c>
      <c r="V94">
        <v>4.1339986449050166</v>
      </c>
      <c r="W94">
        <v>10.738608370600929</v>
      </c>
      <c r="X94">
        <v>45.512837002154782</v>
      </c>
      <c r="Y94">
        <v>0</v>
      </c>
      <c r="Z94">
        <v>2.0218273688165307</v>
      </c>
      <c r="AA94">
        <v>4.3137130202462943</v>
      </c>
      <c r="AB94">
        <v>0</v>
      </c>
      <c r="AC94">
        <v>3.0220231097891879</v>
      </c>
      <c r="AD94">
        <v>0</v>
      </c>
      <c r="AE94">
        <v>0</v>
      </c>
      <c r="AF94">
        <v>5.0336675541640572</v>
      </c>
      <c r="AG94">
        <v>12.84885829179712</v>
      </c>
      <c r="AH94">
        <v>0</v>
      </c>
      <c r="AI94">
        <v>0</v>
      </c>
      <c r="AJ94">
        <v>0</v>
      </c>
      <c r="AK94">
        <v>8.0027888246712582</v>
      </c>
      <c r="AL94">
        <v>0</v>
      </c>
      <c r="AM94">
        <v>1.6463311276351491</v>
      </c>
      <c r="AN94">
        <v>0.93050454320601139</v>
      </c>
      <c r="AO94">
        <v>0</v>
      </c>
      <c r="AP94">
        <v>0.71133222542266739</v>
      </c>
      <c r="AQ94">
        <v>0</v>
      </c>
      <c r="AR94">
        <v>14.644968325610519</v>
      </c>
      <c r="AS94">
        <v>9.1297827042371118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27.214927267362189</v>
      </c>
      <c r="BB94">
        <f t="shared" si="1"/>
        <v>623.85988774130283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4.7065837184091759</v>
      </c>
      <c r="L95">
        <v>388.47478437745281</v>
      </c>
      <c r="M95">
        <v>27.937420859137131</v>
      </c>
      <c r="N95">
        <v>35.983418431875876</v>
      </c>
      <c r="O95">
        <v>0</v>
      </c>
      <c r="P95">
        <v>22.430239154505021</v>
      </c>
      <c r="Q95">
        <v>6.4142821432901265</v>
      </c>
      <c r="R95">
        <v>12.870565119767472</v>
      </c>
      <c r="S95">
        <v>8.0364938111756139</v>
      </c>
      <c r="T95">
        <v>0</v>
      </c>
      <c r="U95">
        <v>21.52978627979547</v>
      </c>
      <c r="V95">
        <v>4.1339986449050166</v>
      </c>
      <c r="W95">
        <v>10.738608370600929</v>
      </c>
      <c r="X95">
        <v>45.512837002154782</v>
      </c>
      <c r="Y95">
        <v>0</v>
      </c>
      <c r="Z95">
        <v>2.0218273688165307</v>
      </c>
      <c r="AA95">
        <v>2.9976652515132538</v>
      </c>
      <c r="AB95">
        <v>0</v>
      </c>
      <c r="AC95">
        <v>3.0220231097891879</v>
      </c>
      <c r="AD95">
        <v>0</v>
      </c>
      <c r="AE95">
        <v>0</v>
      </c>
      <c r="AF95">
        <v>5.0336675541640572</v>
      </c>
      <c r="AG95">
        <v>12.84885829179712</v>
      </c>
      <c r="AH95">
        <v>0</v>
      </c>
      <c r="AI95">
        <v>0</v>
      </c>
      <c r="AJ95">
        <v>0</v>
      </c>
      <c r="AK95">
        <v>8.0027888246712582</v>
      </c>
      <c r="AL95">
        <v>0</v>
      </c>
      <c r="AM95">
        <v>0</v>
      </c>
      <c r="AN95">
        <v>0.93050454320601139</v>
      </c>
      <c r="AO95">
        <v>0</v>
      </c>
      <c r="AP95">
        <v>0</v>
      </c>
      <c r="AQ95">
        <v>0</v>
      </c>
      <c r="AR95">
        <v>14.644968325610519</v>
      </c>
      <c r="AS95">
        <v>8.2998025748278028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27.026672973062016</v>
      </c>
      <c r="BB95">
        <f t="shared" si="1"/>
        <v>619.54445078440301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4.7065837184091759</v>
      </c>
      <c r="L96">
        <v>388.47478437745281</v>
      </c>
      <c r="M96">
        <v>27.937420859137131</v>
      </c>
      <c r="N96">
        <v>35.983418431875876</v>
      </c>
      <c r="O96">
        <v>0</v>
      </c>
      <c r="P96">
        <v>22.430239154505021</v>
      </c>
      <c r="Q96">
        <v>6.418464985839047</v>
      </c>
      <c r="R96">
        <v>12.870565119767472</v>
      </c>
      <c r="S96">
        <v>8.0345158380395549</v>
      </c>
      <c r="T96">
        <v>0</v>
      </c>
      <c r="U96">
        <v>21.52978627979547</v>
      </c>
      <c r="V96">
        <v>4.1339986449050166</v>
      </c>
      <c r="W96">
        <v>10.738608370600929</v>
      </c>
      <c r="X96">
        <v>45.512837002154782</v>
      </c>
      <c r="Y96">
        <v>0</v>
      </c>
      <c r="Z96">
        <v>2.0218273688165307</v>
      </c>
      <c r="AA96">
        <v>0</v>
      </c>
      <c r="AB96">
        <v>0</v>
      </c>
      <c r="AC96">
        <v>3.0220231097891879</v>
      </c>
      <c r="AD96">
        <v>0</v>
      </c>
      <c r="AE96">
        <v>0</v>
      </c>
      <c r="AF96">
        <v>5.0336675541640572</v>
      </c>
      <c r="AG96">
        <v>12.84885829179712</v>
      </c>
      <c r="AH96">
        <v>0</v>
      </c>
      <c r="AI96">
        <v>0</v>
      </c>
      <c r="AJ96">
        <v>0</v>
      </c>
      <c r="AK96">
        <v>8.0027888246712582</v>
      </c>
      <c r="AL96">
        <v>0</v>
      </c>
      <c r="AM96">
        <v>0</v>
      </c>
      <c r="AN96">
        <v>0.93050454320601139</v>
      </c>
      <c r="AO96">
        <v>0</v>
      </c>
      <c r="AP96">
        <v>0</v>
      </c>
      <c r="AQ96">
        <v>0</v>
      </c>
      <c r="AR96">
        <v>13.623226349405135</v>
      </c>
      <c r="AS96">
        <v>8.2998025748278028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26.858753914484833</v>
      </c>
      <c r="BB96">
        <f t="shared" si="1"/>
        <v>615.69516748467447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4.7065837184091759</v>
      </c>
      <c r="L97">
        <v>388.47478437745281</v>
      </c>
      <c r="M97">
        <v>27.937420859137131</v>
      </c>
      <c r="N97">
        <v>35.983418431875876</v>
      </c>
      <c r="O97">
        <v>0</v>
      </c>
      <c r="P97">
        <v>22.430239154505021</v>
      </c>
      <c r="Q97">
        <v>6.418464985839047</v>
      </c>
      <c r="R97">
        <v>12.870565119767472</v>
      </c>
      <c r="S97">
        <v>8.0345158380395549</v>
      </c>
      <c r="T97">
        <v>0</v>
      </c>
      <c r="U97">
        <v>21.52978627979547</v>
      </c>
      <c r="V97">
        <v>4.1339986449050166</v>
      </c>
      <c r="W97">
        <v>10.738608370600929</v>
      </c>
      <c r="X97">
        <v>45.512837002154782</v>
      </c>
      <c r="Y97">
        <v>0</v>
      </c>
      <c r="Z97">
        <v>2.0218273688165307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2.5168337770820286</v>
      </c>
      <c r="AG97">
        <v>12.84885829179712</v>
      </c>
      <c r="AH97">
        <v>0</v>
      </c>
      <c r="AI97">
        <v>0</v>
      </c>
      <c r="AJ97">
        <v>0</v>
      </c>
      <c r="AK97">
        <v>8.0027888246712582</v>
      </c>
      <c r="AL97">
        <v>0</v>
      </c>
      <c r="AM97">
        <v>0</v>
      </c>
      <c r="AN97">
        <v>0.93050454320601139</v>
      </c>
      <c r="AO97">
        <v>0</v>
      </c>
      <c r="AP97">
        <v>0.71133222542266739</v>
      </c>
      <c r="AQ97">
        <v>0</v>
      </c>
      <c r="AR97">
        <v>12.260903714464618</v>
      </c>
      <c r="AS97">
        <v>6.6398419958255053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26.530631945293472</v>
      </c>
      <c r="BB97">
        <f t="shared" si="1"/>
        <v>608.17348157847437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4.7065837184091759</v>
      </c>
      <c r="L98">
        <v>388.47478437745281</v>
      </c>
      <c r="M98">
        <v>27.937420859137131</v>
      </c>
      <c r="N98">
        <v>35.983418431875876</v>
      </c>
      <c r="O98">
        <v>0</v>
      </c>
      <c r="P98">
        <v>22.430239154505021</v>
      </c>
      <c r="Q98">
        <v>6.418464985839047</v>
      </c>
      <c r="R98">
        <v>12.870565119767472</v>
      </c>
      <c r="S98">
        <v>8.0345158380395549</v>
      </c>
      <c r="T98">
        <v>0</v>
      </c>
      <c r="U98">
        <v>21.52978627979547</v>
      </c>
      <c r="V98">
        <v>4.1339986449050166</v>
      </c>
      <c r="W98">
        <v>10.738608370600929</v>
      </c>
      <c r="X98">
        <v>45.512837002154782</v>
      </c>
      <c r="Y98">
        <v>0</v>
      </c>
      <c r="Z98">
        <v>2.0218273688165307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2.5168337770820286</v>
      </c>
      <c r="AG98">
        <v>12.84885829179712</v>
      </c>
      <c r="AH98">
        <v>0</v>
      </c>
      <c r="AI98">
        <v>0</v>
      </c>
      <c r="AJ98">
        <v>0</v>
      </c>
      <c r="AK98">
        <v>8.0027888246712582</v>
      </c>
      <c r="AL98">
        <v>0</v>
      </c>
      <c r="AM98">
        <v>0</v>
      </c>
      <c r="AN98">
        <v>0.93050454320601139</v>
      </c>
      <c r="AO98">
        <v>0</v>
      </c>
      <c r="AP98">
        <v>0.71133222542266739</v>
      </c>
      <c r="AQ98">
        <v>0</v>
      </c>
      <c r="AR98">
        <v>12.260903714464618</v>
      </c>
      <c r="AS98">
        <v>6.6398419958255053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26.530631945293472</v>
      </c>
      <c r="BB98">
        <f t="shared" si="1"/>
        <v>608.17348157847437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7.0703369950650949E-2</v>
      </c>
      <c r="L99">
        <f t="shared" si="2"/>
        <v>9.253326407474864</v>
      </c>
      <c r="M99">
        <f t="shared" si="2"/>
        <v>0.67050733488610759</v>
      </c>
      <c r="N99">
        <f t="shared" si="2"/>
        <v>0.86360204236502291</v>
      </c>
      <c r="O99">
        <f t="shared" si="2"/>
        <v>0</v>
      </c>
      <c r="P99">
        <f t="shared" si="2"/>
        <v>0.53846086013416183</v>
      </c>
      <c r="Q99">
        <f t="shared" si="2"/>
        <v>9.7752285579272749E-2</v>
      </c>
      <c r="R99">
        <f t="shared" si="2"/>
        <v>0.30889530267251147</v>
      </c>
      <c r="S99">
        <f t="shared" si="2"/>
        <v>0.12054543788267075</v>
      </c>
      <c r="T99">
        <f t="shared" si="2"/>
        <v>0</v>
      </c>
      <c r="U99">
        <f t="shared" si="2"/>
        <v>0.51671487071509037</v>
      </c>
      <c r="V99">
        <f t="shared" si="2"/>
        <v>0.14547639439065693</v>
      </c>
      <c r="W99">
        <f t="shared" si="2"/>
        <v>0.25772685861341682</v>
      </c>
      <c r="X99">
        <f t="shared" si="2"/>
        <v>1.0923080880517153</v>
      </c>
      <c r="Y99">
        <f t="shared" si="2"/>
        <v>0</v>
      </c>
      <c r="Z99">
        <f t="shared" si="2"/>
        <v>5.3076532716134432E-2</v>
      </c>
      <c r="AA99">
        <f t="shared" si="2"/>
        <v>4.8739597334063862E-2</v>
      </c>
      <c r="AB99">
        <f t="shared" si="2"/>
        <v>5.705126327175955E-2</v>
      </c>
      <c r="AC99">
        <f t="shared" si="2"/>
        <v>4.2103541317418072E-2</v>
      </c>
      <c r="AD99">
        <f t="shared" si="2"/>
        <v>3.2125272385723241E-2</v>
      </c>
      <c r="AE99">
        <f t="shared" si="2"/>
        <v>0</v>
      </c>
      <c r="AF99">
        <f t="shared" si="2"/>
        <v>9.4841664753078786E-2</v>
      </c>
      <c r="AG99">
        <f t="shared" si="2"/>
        <v>0.3083725990031308</v>
      </c>
      <c r="AH99">
        <f t="shared" si="2"/>
        <v>0.1978351854477145</v>
      </c>
      <c r="AI99">
        <f t="shared" si="2"/>
        <v>8.3477953672510992E-3</v>
      </c>
      <c r="AJ99">
        <f t="shared" si="2"/>
        <v>0</v>
      </c>
      <c r="AK99">
        <f t="shared" si="2"/>
        <v>0.19206693179211018</v>
      </c>
      <c r="AL99">
        <f t="shared" si="2"/>
        <v>0</v>
      </c>
      <c r="AM99">
        <f t="shared" si="2"/>
        <v>8.0844418031491325E-2</v>
      </c>
      <c r="AN99">
        <f t="shared" si="2"/>
        <v>2.0994491357232314E-2</v>
      </c>
      <c r="AO99">
        <f t="shared" si="2"/>
        <v>0</v>
      </c>
      <c r="AP99">
        <f t="shared" si="2"/>
        <v>8.2395995585472712E-3</v>
      </c>
      <c r="AQ99">
        <f t="shared" si="2"/>
        <v>0.17189103357456703</v>
      </c>
      <c r="AR99">
        <f t="shared" si="2"/>
        <v>0.33845202961803394</v>
      </c>
      <c r="AS99">
        <f t="shared" si="2"/>
        <v>0.23234467857044477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0.66141585806885927</v>
      </c>
      <c r="BB99">
        <f t="shared" si="1"/>
        <v>15.161930028745983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1.314928173099573</v>
      </c>
      <c r="L3">
        <v>1.4297560026021998</v>
      </c>
      <c r="M3">
        <v>2.3690676769063006</v>
      </c>
      <c r="N3">
        <v>2.5150823207894684</v>
      </c>
      <c r="O3">
        <v>1.3983898178040355</v>
      </c>
      <c r="P3">
        <v>0</v>
      </c>
      <c r="Q3">
        <v>0.16697465021668892</v>
      </c>
      <c r="R3">
        <v>0.43845497944046358</v>
      </c>
      <c r="S3">
        <v>0.28179646774610917</v>
      </c>
      <c r="T3">
        <v>0.56309747443122526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0.1751059452097683</v>
      </c>
      <c r="AG3">
        <v>1.1755155206637447</v>
      </c>
      <c r="AH3">
        <v>0</v>
      </c>
      <c r="AI3">
        <v>0</v>
      </c>
      <c r="AJ3">
        <v>0</v>
      </c>
      <c r="AK3">
        <v>0.61683157107075759</v>
      </c>
      <c r="AL3">
        <v>0</v>
      </c>
      <c r="AM3">
        <v>0.24922785326654143</v>
      </c>
      <c r="AN3">
        <v>1.3295894489668128E-2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81.010034439574227</v>
      </c>
      <c r="BA3">
        <v>3.9173939573095917</v>
      </c>
      <c r="BB3">
        <f>SUM(B3:AZ3)-BA3</f>
        <v>89.800164830001179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1.314928173099573</v>
      </c>
      <c r="L4">
        <v>1.4297560026021998</v>
      </c>
      <c r="M4">
        <v>2.3690676769063006</v>
      </c>
      <c r="N4">
        <v>2.5150823207894684</v>
      </c>
      <c r="O4">
        <v>1.3983898178040355</v>
      </c>
      <c r="P4">
        <v>0</v>
      </c>
      <c r="Q4">
        <v>0.16697465021668892</v>
      </c>
      <c r="R4">
        <v>0.43845497944046358</v>
      </c>
      <c r="S4">
        <v>0.27136347531964311</v>
      </c>
      <c r="T4">
        <v>0.56309747443122526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0.1751059452097683</v>
      </c>
      <c r="AG4">
        <v>1.1755155206637447</v>
      </c>
      <c r="AH4">
        <v>0</v>
      </c>
      <c r="AI4">
        <v>0</v>
      </c>
      <c r="AJ4">
        <v>0</v>
      </c>
      <c r="AK4">
        <v>0.61683157107075759</v>
      </c>
      <c r="AL4">
        <v>0</v>
      </c>
      <c r="AM4">
        <v>0.24922785326654143</v>
      </c>
      <c r="AN4">
        <v>1.3295894489668128E-2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81.072908578584858</v>
      </c>
      <c r="BA4">
        <v>3.9195859972368043</v>
      </c>
      <c r="BB4">
        <f t="shared" ref="BB4:BB67" si="0">SUM(B4:AZ4)-BA4</f>
        <v>89.850413936658128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1.314928173099573</v>
      </c>
      <c r="L5">
        <v>1.4297560026021998</v>
      </c>
      <c r="M5">
        <v>2.3690676769063006</v>
      </c>
      <c r="N5">
        <v>2.5150823207894684</v>
      </c>
      <c r="O5">
        <v>1.3983898178040355</v>
      </c>
      <c r="P5">
        <v>0</v>
      </c>
      <c r="Q5">
        <v>0.16697465021668892</v>
      </c>
      <c r="R5">
        <v>0.53236631198850337</v>
      </c>
      <c r="S5">
        <v>0.28179646774610917</v>
      </c>
      <c r="T5">
        <v>0.56309747443122526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0.1751059452097683</v>
      </c>
      <c r="AG5">
        <v>1.1755155206637447</v>
      </c>
      <c r="AH5">
        <v>0</v>
      </c>
      <c r="AI5">
        <v>0</v>
      </c>
      <c r="AJ5">
        <v>0</v>
      </c>
      <c r="AK5">
        <v>0.61683157107075759</v>
      </c>
      <c r="AL5">
        <v>0</v>
      </c>
      <c r="AM5">
        <v>0.24922785326654143</v>
      </c>
      <c r="AN5">
        <v>1.3605093717386767E-2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81.105458150699249</v>
      </c>
      <c r="BA5">
        <v>3.9253210866628363</v>
      </c>
      <c r="BB5">
        <f t="shared" si="0"/>
        <v>89.981881943548714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1.314928173099573</v>
      </c>
      <c r="L6">
        <v>1.4297560026021998</v>
      </c>
      <c r="M6">
        <v>2.3690676769063006</v>
      </c>
      <c r="N6">
        <v>2.5150823207894684</v>
      </c>
      <c r="O6">
        <v>1.3983898178040355</v>
      </c>
      <c r="P6">
        <v>0</v>
      </c>
      <c r="Q6">
        <v>0.16697465021668892</v>
      </c>
      <c r="R6">
        <v>0.53236631198850337</v>
      </c>
      <c r="S6">
        <v>0.28179646774610917</v>
      </c>
      <c r="T6">
        <v>0.56309747443122526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0.1751059452097683</v>
      </c>
      <c r="AG6">
        <v>1.1755155206637447</v>
      </c>
      <c r="AH6">
        <v>0</v>
      </c>
      <c r="AI6">
        <v>0</v>
      </c>
      <c r="AJ6">
        <v>0</v>
      </c>
      <c r="AK6">
        <v>0.61683157107075759</v>
      </c>
      <c r="AL6">
        <v>0</v>
      </c>
      <c r="AM6">
        <v>0.24922785326654143</v>
      </c>
      <c r="AN6">
        <v>1.3605093717386767E-2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81.105458150699249</v>
      </c>
      <c r="BA6">
        <v>3.9253210866628363</v>
      </c>
      <c r="BB6">
        <f t="shared" si="0"/>
        <v>89.981881943548714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1.314928173099573</v>
      </c>
      <c r="L7">
        <v>1.4297560026021998</v>
      </c>
      <c r="M7">
        <v>2.3690676769063006</v>
      </c>
      <c r="N7">
        <v>2.5150823207894684</v>
      </c>
      <c r="O7">
        <v>1.3983898178040355</v>
      </c>
      <c r="P7">
        <v>0</v>
      </c>
      <c r="Q7">
        <v>0.1774074774251044</v>
      </c>
      <c r="R7">
        <v>0.55323344834458454</v>
      </c>
      <c r="S7">
        <v>0.29222916243478797</v>
      </c>
      <c r="T7">
        <v>0.56309747443122526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0.1751059452097683</v>
      </c>
      <c r="AG7">
        <v>1.1755155206637447</v>
      </c>
      <c r="AH7">
        <v>0</v>
      </c>
      <c r="AI7">
        <v>0</v>
      </c>
      <c r="AJ7">
        <v>0</v>
      </c>
      <c r="AK7">
        <v>0.61683157107075759</v>
      </c>
      <c r="AL7">
        <v>0</v>
      </c>
      <c r="AM7">
        <v>0.24922785326654143</v>
      </c>
      <c r="AN7">
        <v>1.3605093717386767E-2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81.138008766437082</v>
      </c>
      <c r="BA7">
        <v>3.9284261275156567</v>
      </c>
      <c r="BB7">
        <f t="shared" si="0"/>
        <v>90.053060176686898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1.314928173099573</v>
      </c>
      <c r="L8">
        <v>1.4297560026021998</v>
      </c>
      <c r="M8">
        <v>2.3690676769063006</v>
      </c>
      <c r="N8">
        <v>2.5150823207894684</v>
      </c>
      <c r="O8">
        <v>1.3983898178040355</v>
      </c>
      <c r="P8">
        <v>0</v>
      </c>
      <c r="Q8">
        <v>0.18783994440912585</v>
      </c>
      <c r="R8">
        <v>0.55323344834458454</v>
      </c>
      <c r="S8">
        <v>0.29222916243478797</v>
      </c>
      <c r="T8">
        <v>0.56309747443122526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0.1751059452097683</v>
      </c>
      <c r="AG8">
        <v>1.1755155206637447</v>
      </c>
      <c r="AH8">
        <v>0</v>
      </c>
      <c r="AI8">
        <v>0</v>
      </c>
      <c r="AJ8">
        <v>0</v>
      </c>
      <c r="AK8">
        <v>0.61683157107075759</v>
      </c>
      <c r="AL8">
        <v>0</v>
      </c>
      <c r="AM8">
        <v>0.24922785326654143</v>
      </c>
      <c r="AN8">
        <v>1.3605093717386767E-2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81.170558338551473</v>
      </c>
      <c r="BA8">
        <v>3.9302227767499822</v>
      </c>
      <c r="BB8">
        <f t="shared" si="0"/>
        <v>90.094245566550981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1.314928173099573</v>
      </c>
      <c r="L9">
        <v>1.4297560026021998</v>
      </c>
      <c r="M9">
        <v>2.3690676769063006</v>
      </c>
      <c r="N9">
        <v>2.5150823207894684</v>
      </c>
      <c r="O9">
        <v>1.3983898178040355</v>
      </c>
      <c r="P9">
        <v>0</v>
      </c>
      <c r="Q9">
        <v>0.18783994440912585</v>
      </c>
      <c r="R9">
        <v>0.55323344834458454</v>
      </c>
      <c r="S9">
        <v>0.29222916243478797</v>
      </c>
      <c r="T9">
        <v>0.56309747443122526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0.1751059452097683</v>
      </c>
      <c r="AG9">
        <v>1.1755155206637447</v>
      </c>
      <c r="AH9">
        <v>0</v>
      </c>
      <c r="AI9">
        <v>0</v>
      </c>
      <c r="AJ9">
        <v>0</v>
      </c>
      <c r="AK9">
        <v>0.61683157107075759</v>
      </c>
      <c r="AL9">
        <v>0</v>
      </c>
      <c r="AM9">
        <v>0.24922785326654143</v>
      </c>
      <c r="AN9">
        <v>1.3605093717386767E-2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81.170558338551473</v>
      </c>
      <c r="BA9">
        <v>3.9302227767499822</v>
      </c>
      <c r="BB9">
        <f t="shared" si="0"/>
        <v>90.094245566550981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1.314928173099573</v>
      </c>
      <c r="L10">
        <v>1.4297560026021998</v>
      </c>
      <c r="M10">
        <v>2.3690676769063006</v>
      </c>
      <c r="N10">
        <v>2.5150823207894684</v>
      </c>
      <c r="O10">
        <v>1.3983898178040355</v>
      </c>
      <c r="P10">
        <v>0</v>
      </c>
      <c r="Q10">
        <v>0.18783994440912585</v>
      </c>
      <c r="R10">
        <v>0.55323344834458454</v>
      </c>
      <c r="S10">
        <v>0.29222916243478797</v>
      </c>
      <c r="T10">
        <v>0.56309747443122526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0.1751059452097683</v>
      </c>
      <c r="AG10">
        <v>1.1755155206637447</v>
      </c>
      <c r="AH10">
        <v>0</v>
      </c>
      <c r="AI10">
        <v>0</v>
      </c>
      <c r="AJ10">
        <v>0</v>
      </c>
      <c r="AK10">
        <v>0.61683157107075759</v>
      </c>
      <c r="AL10">
        <v>0</v>
      </c>
      <c r="AM10">
        <v>0.24922785326654143</v>
      </c>
      <c r="AN10">
        <v>1.3605093717386767E-2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81.213957420162814</v>
      </c>
      <c r="BA10">
        <v>3.9320368583613252</v>
      </c>
      <c r="BB10">
        <f t="shared" si="0"/>
        <v>90.135830566550979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1.314928173099573</v>
      </c>
      <c r="L11">
        <v>1.4297560026021998</v>
      </c>
      <c r="M11">
        <v>2.3690676769063006</v>
      </c>
      <c r="N11">
        <v>2.5150823207894684</v>
      </c>
      <c r="O11">
        <v>1.3983898178040355</v>
      </c>
      <c r="P11">
        <v>0</v>
      </c>
      <c r="Q11">
        <v>0.18783994440912585</v>
      </c>
      <c r="R11">
        <v>0.54279997305852201</v>
      </c>
      <c r="S11">
        <v>0.28179646774610917</v>
      </c>
      <c r="T11">
        <v>0.56309747443122526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0.1751059452097683</v>
      </c>
      <c r="AG11">
        <v>1.1755155206637447</v>
      </c>
      <c r="AH11">
        <v>0</v>
      </c>
      <c r="AI11">
        <v>0</v>
      </c>
      <c r="AJ11">
        <v>0</v>
      </c>
      <c r="AK11">
        <v>0.61683157107075759</v>
      </c>
      <c r="AL11">
        <v>0</v>
      </c>
      <c r="AM11">
        <v>0.24922785326654143</v>
      </c>
      <c r="AN11">
        <v>1.3605093717386767E-2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81.278230014610742</v>
      </c>
      <c r="BA11">
        <v>3.9338512469043039</v>
      </c>
      <c r="BB11">
        <f t="shared" si="0"/>
        <v>90.177422602481187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1.314928173099573</v>
      </c>
      <c r="L12">
        <v>1.4297560026021998</v>
      </c>
      <c r="M12">
        <v>2.3690676769063006</v>
      </c>
      <c r="N12">
        <v>2.5150823207894684</v>
      </c>
      <c r="O12">
        <v>1.3983898178040355</v>
      </c>
      <c r="P12">
        <v>0</v>
      </c>
      <c r="Q12">
        <v>0.18783994440912585</v>
      </c>
      <c r="R12">
        <v>0.54279997305852201</v>
      </c>
      <c r="S12">
        <v>0.28179646774610917</v>
      </c>
      <c r="T12">
        <v>0.56309747443122526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0.1751059452097683</v>
      </c>
      <c r="AG12">
        <v>1.1755155206637447</v>
      </c>
      <c r="AH12">
        <v>0</v>
      </c>
      <c r="AI12">
        <v>0</v>
      </c>
      <c r="AJ12">
        <v>0</v>
      </c>
      <c r="AK12">
        <v>0.61683157107075759</v>
      </c>
      <c r="AL12">
        <v>0</v>
      </c>
      <c r="AM12">
        <v>0.24922785326654143</v>
      </c>
      <c r="AN12">
        <v>1.3605093717386767E-2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81.299930077228154</v>
      </c>
      <c r="BA12">
        <v>3.9347583095217189</v>
      </c>
      <c r="BB12">
        <f t="shared" si="0"/>
        <v>90.198215602481184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1.314928173099573</v>
      </c>
      <c r="L13">
        <v>1.4297560026021998</v>
      </c>
      <c r="M13">
        <v>2.3690676769063006</v>
      </c>
      <c r="N13">
        <v>2.5150823207894684</v>
      </c>
      <c r="O13">
        <v>1.3983898178040355</v>
      </c>
      <c r="P13">
        <v>0</v>
      </c>
      <c r="Q13">
        <v>0.18783994440912585</v>
      </c>
      <c r="R13">
        <v>0.54279997305852201</v>
      </c>
      <c r="S13">
        <v>0.28179646774610917</v>
      </c>
      <c r="T13">
        <v>0.56309747443122526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0.1751059452097683</v>
      </c>
      <c r="AG13">
        <v>1.1755155206637447</v>
      </c>
      <c r="AH13">
        <v>0</v>
      </c>
      <c r="AI13">
        <v>0</v>
      </c>
      <c r="AJ13">
        <v>0</v>
      </c>
      <c r="AK13">
        <v>0.61683157107075759</v>
      </c>
      <c r="AL13">
        <v>0</v>
      </c>
      <c r="AM13">
        <v>0.24922785326654143</v>
      </c>
      <c r="AN13">
        <v>1.3605093717386767E-2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81.332478605719075</v>
      </c>
      <c r="BA13">
        <v>3.9361188380126393</v>
      </c>
      <c r="BB13">
        <f t="shared" si="0"/>
        <v>90.229403602481199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1.314928173099573</v>
      </c>
      <c r="L14">
        <v>1.4297560026021998</v>
      </c>
      <c r="M14">
        <v>2.3690676769063006</v>
      </c>
      <c r="N14">
        <v>2.5150823207894684</v>
      </c>
      <c r="O14">
        <v>1.3983898178040355</v>
      </c>
      <c r="P14">
        <v>0</v>
      </c>
      <c r="Q14">
        <v>0.18783994440912585</v>
      </c>
      <c r="R14">
        <v>0.55323344834458454</v>
      </c>
      <c r="S14">
        <v>0.29222916243478797</v>
      </c>
      <c r="T14">
        <v>0.56309747443122526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0.1751059452097683</v>
      </c>
      <c r="AG14">
        <v>1.1755155206637447</v>
      </c>
      <c r="AH14">
        <v>0</v>
      </c>
      <c r="AI14">
        <v>0</v>
      </c>
      <c r="AJ14">
        <v>0</v>
      </c>
      <c r="AK14">
        <v>0.61683157107075759</v>
      </c>
      <c r="AL14">
        <v>0</v>
      </c>
      <c r="AM14">
        <v>0.24922785326654143</v>
      </c>
      <c r="AN14">
        <v>1.3605093717386767E-2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81.365028177833452</v>
      </c>
      <c r="BA14">
        <v>3.9383516160319623</v>
      </c>
      <c r="BB14">
        <f t="shared" si="0"/>
        <v>90.28058656655098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1.314928173099573</v>
      </c>
      <c r="L15">
        <v>1.4297560026021998</v>
      </c>
      <c r="M15">
        <v>2.3690676769063006</v>
      </c>
      <c r="N15">
        <v>2.5150823207894684</v>
      </c>
      <c r="O15">
        <v>1.3983898178040355</v>
      </c>
      <c r="P15">
        <v>0</v>
      </c>
      <c r="Q15">
        <v>0.18783994440912585</v>
      </c>
      <c r="R15">
        <v>0.54279997305852201</v>
      </c>
      <c r="S15">
        <v>0.28179646774610917</v>
      </c>
      <c r="T15">
        <v>0.56309747443122526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0.1751059452097683</v>
      </c>
      <c r="AG15">
        <v>1.1755155206637447</v>
      </c>
      <c r="AH15">
        <v>0</v>
      </c>
      <c r="AI15">
        <v>0</v>
      </c>
      <c r="AJ15">
        <v>0</v>
      </c>
      <c r="AK15">
        <v>0.61683157107075759</v>
      </c>
      <c r="AL15">
        <v>0</v>
      </c>
      <c r="AM15">
        <v>0.24922785326654143</v>
      </c>
      <c r="AN15">
        <v>1.3605093717386767E-2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80.290923606762689</v>
      </c>
      <c r="BA15">
        <v>3.8925818390562554</v>
      </c>
      <c r="BB15">
        <f t="shared" si="0"/>
        <v>89.231385602481197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1.314928173099573</v>
      </c>
      <c r="L16">
        <v>1.4297560026021998</v>
      </c>
      <c r="M16">
        <v>2.3690676769063006</v>
      </c>
      <c r="N16">
        <v>2.5150823207894684</v>
      </c>
      <c r="O16">
        <v>1.3983898178040355</v>
      </c>
      <c r="P16">
        <v>0</v>
      </c>
      <c r="Q16">
        <v>0.18783994440912585</v>
      </c>
      <c r="R16">
        <v>0.54279997305852201</v>
      </c>
      <c r="S16">
        <v>0.28179646774610917</v>
      </c>
      <c r="T16">
        <v>0.56309747443122526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0.1751059452097683</v>
      </c>
      <c r="AG16">
        <v>1.1755155206637447</v>
      </c>
      <c r="AH16">
        <v>0</v>
      </c>
      <c r="AI16">
        <v>0</v>
      </c>
      <c r="AJ16">
        <v>0</v>
      </c>
      <c r="AK16">
        <v>0.61683157107075759</v>
      </c>
      <c r="AL16">
        <v>0</v>
      </c>
      <c r="AM16">
        <v>0.24922785326654143</v>
      </c>
      <c r="AN16">
        <v>1.3605093717386767E-2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80.290923606762689</v>
      </c>
      <c r="BA16">
        <v>3.8925818390562554</v>
      </c>
      <c r="BB16">
        <f t="shared" si="0"/>
        <v>89.231385602481197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1.314928173099573</v>
      </c>
      <c r="L17">
        <v>1.4297560026021998</v>
      </c>
      <c r="M17">
        <v>2.3690676769063006</v>
      </c>
      <c r="N17">
        <v>2.5150823207894684</v>
      </c>
      <c r="O17">
        <v>1.3983898178040355</v>
      </c>
      <c r="P17">
        <v>0</v>
      </c>
      <c r="Q17">
        <v>0.18783994440912585</v>
      </c>
      <c r="R17">
        <v>0.52193246499758705</v>
      </c>
      <c r="S17">
        <v>0.27136347531964311</v>
      </c>
      <c r="T17">
        <v>0.56309747443122526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0.1751059452097683</v>
      </c>
      <c r="AG17">
        <v>1.1755155206637447</v>
      </c>
      <c r="AH17">
        <v>0</v>
      </c>
      <c r="AI17">
        <v>0</v>
      </c>
      <c r="AJ17">
        <v>0</v>
      </c>
      <c r="AK17">
        <v>0.61683157107075759</v>
      </c>
      <c r="AL17">
        <v>0</v>
      </c>
      <c r="AM17">
        <v>0.24922785326654143</v>
      </c>
      <c r="AN17">
        <v>1.3605093717386767E-2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80.322159256940111</v>
      </c>
      <c r="BA17">
        <v>3.8925791283132964</v>
      </c>
      <c r="BB17">
        <f t="shared" si="0"/>
        <v>89.231323462914162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1.314928173099573</v>
      </c>
      <c r="L18">
        <v>1.4297560026021998</v>
      </c>
      <c r="M18">
        <v>2.3690676769063006</v>
      </c>
      <c r="N18">
        <v>2.5150823207894684</v>
      </c>
      <c r="O18">
        <v>1.3983898178040355</v>
      </c>
      <c r="P18">
        <v>0</v>
      </c>
      <c r="Q18">
        <v>0.18783994440912585</v>
      </c>
      <c r="R18">
        <v>0.52193246499758705</v>
      </c>
      <c r="S18">
        <v>0.27136347531964311</v>
      </c>
      <c r="T18">
        <v>0.56309747443122526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0.1751059452097683</v>
      </c>
      <c r="AG18">
        <v>1.1755155206637447</v>
      </c>
      <c r="AH18">
        <v>0</v>
      </c>
      <c r="AI18">
        <v>0</v>
      </c>
      <c r="AJ18">
        <v>0</v>
      </c>
      <c r="AK18">
        <v>0.61683157107075759</v>
      </c>
      <c r="AL18">
        <v>0</v>
      </c>
      <c r="AM18">
        <v>0.24922785326654143</v>
      </c>
      <c r="AN18">
        <v>1.3605093717386767E-2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80.354789188060963</v>
      </c>
      <c r="BA18">
        <v>3.89394305943416</v>
      </c>
      <c r="BB18">
        <f t="shared" si="0"/>
        <v>89.26258946291415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1.314928173099573</v>
      </c>
      <c r="L19">
        <v>1.4297560026021998</v>
      </c>
      <c r="M19">
        <v>2.3690676769063006</v>
      </c>
      <c r="N19">
        <v>2.5150823207894684</v>
      </c>
      <c r="O19">
        <v>1.3983898178040355</v>
      </c>
      <c r="P19">
        <v>0</v>
      </c>
      <c r="Q19">
        <v>0.18786106248037446</v>
      </c>
      <c r="R19">
        <v>0.52193246499758705</v>
      </c>
      <c r="S19">
        <v>0.27136347531964311</v>
      </c>
      <c r="T19">
        <v>0.56309747443122526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0.1751059452097683</v>
      </c>
      <c r="AG19">
        <v>1.1755155206637447</v>
      </c>
      <c r="AH19">
        <v>0</v>
      </c>
      <c r="AI19">
        <v>0</v>
      </c>
      <c r="AJ19">
        <v>0</v>
      </c>
      <c r="AK19">
        <v>0.61683157107075759</v>
      </c>
      <c r="AL19">
        <v>0</v>
      </c>
      <c r="AM19">
        <v>0.24922785326654143</v>
      </c>
      <c r="AN19">
        <v>1.3605093717386767E-2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79.625486328532688</v>
      </c>
      <c r="BA19">
        <v>3.8634590826412518</v>
      </c>
      <c r="BB19">
        <f t="shared" si="0"/>
        <v>88.563791698250029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1.314928173099573</v>
      </c>
      <c r="L20">
        <v>1.4297560026021998</v>
      </c>
      <c r="M20">
        <v>2.3690676769063006</v>
      </c>
      <c r="N20">
        <v>2.5150823207894684</v>
      </c>
      <c r="O20">
        <v>1.3983898178040355</v>
      </c>
      <c r="P20">
        <v>0</v>
      </c>
      <c r="Q20">
        <v>0.18786106248037446</v>
      </c>
      <c r="R20">
        <v>0.53236631198850337</v>
      </c>
      <c r="S20">
        <v>0.28179646774610917</v>
      </c>
      <c r="T20">
        <v>0.56309747443122526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0.1751059452097683</v>
      </c>
      <c r="AG20">
        <v>1.1755155206637447</v>
      </c>
      <c r="AH20">
        <v>0</v>
      </c>
      <c r="AI20">
        <v>0</v>
      </c>
      <c r="AJ20">
        <v>0</v>
      </c>
      <c r="AK20">
        <v>0.61683157107075759</v>
      </c>
      <c r="AL20">
        <v>0</v>
      </c>
      <c r="AM20">
        <v>0.24922785326654143</v>
      </c>
      <c r="AN20">
        <v>1.3605093717386767E-2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79.68810373617201</v>
      </c>
      <c r="BA20">
        <v>3.8669487241682186</v>
      </c>
      <c r="BB20">
        <f t="shared" si="0"/>
        <v>88.643786303779777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1.314928173099573</v>
      </c>
      <c r="L21">
        <v>1.4297560026021998</v>
      </c>
      <c r="M21">
        <v>2.3690676769063006</v>
      </c>
      <c r="N21">
        <v>2.5150823207894684</v>
      </c>
      <c r="O21">
        <v>1.3983898178040355</v>
      </c>
      <c r="P21">
        <v>0</v>
      </c>
      <c r="Q21">
        <v>0.18786106248037446</v>
      </c>
      <c r="R21">
        <v>0.53236631198850337</v>
      </c>
      <c r="S21">
        <v>0.28179646774610917</v>
      </c>
      <c r="T21">
        <v>0.56309747443122526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0.1751059452097683</v>
      </c>
      <c r="AG21">
        <v>1.1755155206637447</v>
      </c>
      <c r="AH21">
        <v>0</v>
      </c>
      <c r="AI21">
        <v>0</v>
      </c>
      <c r="AJ21">
        <v>0</v>
      </c>
      <c r="AK21">
        <v>0.61683157107075759</v>
      </c>
      <c r="AL21">
        <v>0</v>
      </c>
      <c r="AM21">
        <v>0.24922785326654143</v>
      </c>
      <c r="AN21">
        <v>1.3605093717386767E-2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79.740284909204775</v>
      </c>
      <c r="BA21">
        <v>3.8691298972009855</v>
      </c>
      <c r="BB21">
        <f t="shared" si="0"/>
        <v>88.693786303779774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1.314928173099573</v>
      </c>
      <c r="L22">
        <v>1.4297560026021998</v>
      </c>
      <c r="M22">
        <v>2.3690676769063006</v>
      </c>
      <c r="N22">
        <v>2.5150823207894684</v>
      </c>
      <c r="O22">
        <v>1.3983898178040355</v>
      </c>
      <c r="P22">
        <v>0</v>
      </c>
      <c r="Q22">
        <v>0.18786106248037446</v>
      </c>
      <c r="R22">
        <v>0.52193246499758705</v>
      </c>
      <c r="S22">
        <v>0.28179646774610917</v>
      </c>
      <c r="T22">
        <v>0.56309747443122526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0.1751059452097683</v>
      </c>
      <c r="AG22">
        <v>1.1755155206637447</v>
      </c>
      <c r="AH22">
        <v>0</v>
      </c>
      <c r="AI22">
        <v>0</v>
      </c>
      <c r="AJ22">
        <v>0</v>
      </c>
      <c r="AK22">
        <v>0.61683157107075759</v>
      </c>
      <c r="AL22">
        <v>0</v>
      </c>
      <c r="AM22">
        <v>0.24922785326654143</v>
      </c>
      <c r="AN22">
        <v>1.3605093717386767E-2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79.802902316844111</v>
      </c>
      <c r="BA22">
        <v>3.8713111700361003</v>
      </c>
      <c r="BB22">
        <f t="shared" si="0"/>
        <v>88.743788591593088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1.3044922352178303</v>
      </c>
      <c r="L23">
        <v>1.4297560026021998</v>
      </c>
      <c r="M23">
        <v>2.3690676769063006</v>
      </c>
      <c r="N23">
        <v>2.5150823207894684</v>
      </c>
      <c r="O23">
        <v>1.3983898178040355</v>
      </c>
      <c r="P23">
        <v>0</v>
      </c>
      <c r="Q23">
        <v>0.18786106248037446</v>
      </c>
      <c r="R23">
        <v>0.42801945297683502</v>
      </c>
      <c r="S23">
        <v>0.26093018480289848</v>
      </c>
      <c r="T23">
        <v>0.56309747443122526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0.1751059452097683</v>
      </c>
      <c r="AG23">
        <v>1.1755155206637447</v>
      </c>
      <c r="AH23">
        <v>6.1020497808390722E-2</v>
      </c>
      <c r="AI23">
        <v>0</v>
      </c>
      <c r="AJ23">
        <v>0</v>
      </c>
      <c r="AK23">
        <v>0.61683157107075759</v>
      </c>
      <c r="AL23">
        <v>0</v>
      </c>
      <c r="AM23">
        <v>0.24922785326654143</v>
      </c>
      <c r="AN23">
        <v>1.3605093717386767E-2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80.118039031517455</v>
      </c>
      <c r="BA23">
        <v>3.8818005447848858</v>
      </c>
      <c r="BB23">
        <f t="shared" si="0"/>
        <v>88.984241196480326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1.3044922352178303</v>
      </c>
      <c r="L24">
        <v>1.4297560026021998</v>
      </c>
      <c r="M24">
        <v>2.3690676769063006</v>
      </c>
      <c r="N24">
        <v>2.5150823207894684</v>
      </c>
      <c r="O24">
        <v>1.3983898178040355</v>
      </c>
      <c r="P24">
        <v>0</v>
      </c>
      <c r="Q24">
        <v>0.18786106248037446</v>
      </c>
      <c r="R24">
        <v>0.42801945297683502</v>
      </c>
      <c r="S24">
        <v>0.26093018480289848</v>
      </c>
      <c r="T24">
        <v>0.56309747443122526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0.1751059452097683</v>
      </c>
      <c r="AG24">
        <v>1.1755155206637447</v>
      </c>
      <c r="AH24">
        <v>0.40680341233562917</v>
      </c>
      <c r="AI24">
        <v>0</v>
      </c>
      <c r="AJ24">
        <v>0</v>
      </c>
      <c r="AK24">
        <v>0.61683157107075759</v>
      </c>
      <c r="AL24">
        <v>0</v>
      </c>
      <c r="AM24">
        <v>0.24922785326654143</v>
      </c>
      <c r="AN24">
        <v>1.3605093717386767E-2</v>
      </c>
      <c r="AO24">
        <v>0</v>
      </c>
      <c r="AP24">
        <v>0</v>
      </c>
      <c r="AQ24">
        <v>0.43954965435190979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80.599900855771239</v>
      </c>
      <c r="BA24">
        <v>3.9347692704178323</v>
      </c>
      <c r="BB24">
        <f t="shared" si="0"/>
        <v>90.198466863980315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1.4297560026021998</v>
      </c>
      <c r="M25">
        <v>2.3690676769063006</v>
      </c>
      <c r="N25">
        <v>2.5150823207894684</v>
      </c>
      <c r="O25">
        <v>1.3983898178040355</v>
      </c>
      <c r="P25">
        <v>0</v>
      </c>
      <c r="Q25">
        <v>0.18786106248037446</v>
      </c>
      <c r="R25">
        <v>0</v>
      </c>
      <c r="S25">
        <v>0.20875924848876803</v>
      </c>
      <c r="T25">
        <v>0.56309747443122526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9.4192241703193499E-2</v>
      </c>
      <c r="AC25">
        <v>3.6606797119599244E-2</v>
      </c>
      <c r="AD25">
        <v>0</v>
      </c>
      <c r="AE25">
        <v>0</v>
      </c>
      <c r="AF25">
        <v>0.1751059452097683</v>
      </c>
      <c r="AG25">
        <v>1.1755155206637447</v>
      </c>
      <c r="AH25">
        <v>0.81360684627426416</v>
      </c>
      <c r="AI25">
        <v>0</v>
      </c>
      <c r="AJ25">
        <v>0</v>
      </c>
      <c r="AK25">
        <v>0.61683157107075759</v>
      </c>
      <c r="AL25">
        <v>0</v>
      </c>
      <c r="AM25">
        <v>0.24922785326654143</v>
      </c>
      <c r="AN25">
        <v>1.3605093717386767E-2</v>
      </c>
      <c r="AO25">
        <v>0</v>
      </c>
      <c r="AP25">
        <v>0</v>
      </c>
      <c r="AQ25">
        <v>1.3186489951993321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79.702845961177218</v>
      </c>
      <c r="BA25">
        <v>3.8818907779281862</v>
      </c>
      <c r="BB25">
        <f t="shared" si="0"/>
        <v>88.986309650975983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1.4297560026021998</v>
      </c>
      <c r="M26">
        <v>2.3690676769063006</v>
      </c>
      <c r="N26">
        <v>2.5150823207894684</v>
      </c>
      <c r="O26">
        <v>1.3983898178040355</v>
      </c>
      <c r="P26">
        <v>0</v>
      </c>
      <c r="Q26">
        <v>0.18786106248037446</v>
      </c>
      <c r="R26">
        <v>0</v>
      </c>
      <c r="S26">
        <v>0.20875924848876803</v>
      </c>
      <c r="T26">
        <v>0.56309747443122526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0.36923356606136504</v>
      </c>
      <c r="AC26">
        <v>0.23184300041744932</v>
      </c>
      <c r="AD26">
        <v>0</v>
      </c>
      <c r="AE26">
        <v>0</v>
      </c>
      <c r="AF26">
        <v>0.1751059452097683</v>
      </c>
      <c r="AG26">
        <v>1.1755155206637447</v>
      </c>
      <c r="AH26">
        <v>0.81360684627426416</v>
      </c>
      <c r="AI26">
        <v>0</v>
      </c>
      <c r="AJ26">
        <v>0</v>
      </c>
      <c r="AK26">
        <v>0.61683157107075759</v>
      </c>
      <c r="AL26">
        <v>0</v>
      </c>
      <c r="AM26">
        <v>0.37308651095804629</v>
      </c>
      <c r="AN26">
        <v>1.3605093717386767E-2</v>
      </c>
      <c r="AO26">
        <v>0</v>
      </c>
      <c r="AP26">
        <v>0</v>
      </c>
      <c r="AQ26">
        <v>1.7581986495512418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80.126529951993334</v>
      </c>
      <c r="BA26">
        <v>3.9428088368437382</v>
      </c>
      <c r="BB26">
        <f t="shared" si="0"/>
        <v>90.382761422575996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1.4297560026021998</v>
      </c>
      <c r="M27">
        <v>2.3690676769063006</v>
      </c>
      <c r="N27">
        <v>2.5150823207894684</v>
      </c>
      <c r="O27">
        <v>1.3983898178040355</v>
      </c>
      <c r="P27">
        <v>0</v>
      </c>
      <c r="Q27">
        <v>0</v>
      </c>
      <c r="R27">
        <v>0</v>
      </c>
      <c r="S27">
        <v>0</v>
      </c>
      <c r="T27">
        <v>0.56309747443122526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0.36923356606136504</v>
      </c>
      <c r="AC27">
        <v>0.23184300041744932</v>
      </c>
      <c r="AD27">
        <v>0.21049937132122729</v>
      </c>
      <c r="AE27">
        <v>0</v>
      </c>
      <c r="AF27">
        <v>0.1751059452097683</v>
      </c>
      <c r="AG27">
        <v>1.1755155206637447</v>
      </c>
      <c r="AH27">
        <v>1.4238119755792111</v>
      </c>
      <c r="AI27">
        <v>9.1489232936756398E-2</v>
      </c>
      <c r="AJ27">
        <v>0</v>
      </c>
      <c r="AK27">
        <v>0.61683157107075759</v>
      </c>
      <c r="AL27">
        <v>0</v>
      </c>
      <c r="AM27">
        <v>0.37308651095804629</v>
      </c>
      <c r="AN27">
        <v>1.3605093717386767E-2</v>
      </c>
      <c r="AO27">
        <v>0</v>
      </c>
      <c r="AP27">
        <v>0</v>
      </c>
      <c r="AQ27">
        <v>1.6355336155291174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80.54506053016074</v>
      </c>
      <c r="BA27">
        <v>3.9767269856534351</v>
      </c>
      <c r="BB27">
        <f t="shared" si="0"/>
        <v>91.160282240505367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1.4297560026021998</v>
      </c>
      <c r="M28">
        <v>2.3690676769063006</v>
      </c>
      <c r="N28">
        <v>2.5150823207894684</v>
      </c>
      <c r="O28">
        <v>1.3983898178040355</v>
      </c>
      <c r="P28">
        <v>0</v>
      </c>
      <c r="Q28">
        <v>0</v>
      </c>
      <c r="R28">
        <v>0</v>
      </c>
      <c r="S28">
        <v>0</v>
      </c>
      <c r="T28">
        <v>0.56309747443122526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0.74223481840951777</v>
      </c>
      <c r="AC28">
        <v>0.46414357649759969</v>
      </c>
      <c r="AD28">
        <v>0.4209987658108954</v>
      </c>
      <c r="AE28">
        <v>0</v>
      </c>
      <c r="AF28">
        <v>0.1751059452097683</v>
      </c>
      <c r="AG28">
        <v>1.1755155206637447</v>
      </c>
      <c r="AH28">
        <v>2.0096089057608015</v>
      </c>
      <c r="AI28">
        <v>0.39645331872260486</v>
      </c>
      <c r="AJ28">
        <v>0</v>
      </c>
      <c r="AK28">
        <v>0.61683157107075759</v>
      </c>
      <c r="AL28">
        <v>0</v>
      </c>
      <c r="AM28">
        <v>0.37308651095804629</v>
      </c>
      <c r="AN28">
        <v>1.3605093717386767E-2</v>
      </c>
      <c r="AO28">
        <v>0</v>
      </c>
      <c r="AP28">
        <v>0</v>
      </c>
      <c r="AQ28">
        <v>1.7581986495512418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81.351342099770406</v>
      </c>
      <c r="BA28">
        <v>4.0868912552706576</v>
      </c>
      <c r="BB28">
        <f t="shared" si="0"/>
        <v>93.685626813405335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1.4297560026021998</v>
      </c>
      <c r="M29">
        <v>2.3690676769063006</v>
      </c>
      <c r="N29">
        <v>2.5150823207894684</v>
      </c>
      <c r="O29">
        <v>1.3983898178040355</v>
      </c>
      <c r="P29">
        <v>0</v>
      </c>
      <c r="Q29">
        <v>0</v>
      </c>
      <c r="R29">
        <v>0</v>
      </c>
      <c r="S29">
        <v>0</v>
      </c>
      <c r="T29">
        <v>0.56309747443122526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1.1167431340012524</v>
      </c>
      <c r="AC29">
        <v>0.46414357649759969</v>
      </c>
      <c r="AD29">
        <v>0.63149813713212277</v>
      </c>
      <c r="AE29">
        <v>0</v>
      </c>
      <c r="AF29">
        <v>0.36302453704863286</v>
      </c>
      <c r="AG29">
        <v>1.1755155206637447</v>
      </c>
      <c r="AH29">
        <v>2.440820517219787</v>
      </c>
      <c r="AI29">
        <v>0.39645331872260486</v>
      </c>
      <c r="AJ29">
        <v>0</v>
      </c>
      <c r="AK29">
        <v>0.61683157107075759</v>
      </c>
      <c r="AL29">
        <v>0</v>
      </c>
      <c r="AM29">
        <v>0.37308651095804629</v>
      </c>
      <c r="AN29">
        <v>1.3605093717386767E-2</v>
      </c>
      <c r="AO29">
        <v>0</v>
      </c>
      <c r="AP29">
        <v>0</v>
      </c>
      <c r="AQ29">
        <v>1.7581986495512418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81.490448758088078</v>
      </c>
      <c r="BA29">
        <v>4.1430388773991442</v>
      </c>
      <c r="BB29">
        <f t="shared" si="0"/>
        <v>94.972723739805332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1.4297560026021998</v>
      </c>
      <c r="M30">
        <v>2.3690676769063006</v>
      </c>
      <c r="N30">
        <v>2.5150823207894684</v>
      </c>
      <c r="O30">
        <v>1.3983898178040355</v>
      </c>
      <c r="P30">
        <v>0</v>
      </c>
      <c r="Q30">
        <v>0</v>
      </c>
      <c r="R30">
        <v>0</v>
      </c>
      <c r="S30">
        <v>0</v>
      </c>
      <c r="T30">
        <v>0.56309747443122526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1.1167431340012524</v>
      </c>
      <c r="AC30">
        <v>0.46414357649759969</v>
      </c>
      <c r="AD30">
        <v>0.63149813713212277</v>
      </c>
      <c r="AE30">
        <v>0</v>
      </c>
      <c r="AF30">
        <v>0.36302453704863286</v>
      </c>
      <c r="AG30">
        <v>1.1755155206637447</v>
      </c>
      <c r="AH30">
        <v>2.5120111268002501</v>
      </c>
      <c r="AI30">
        <v>0.39645331872260486</v>
      </c>
      <c r="AJ30">
        <v>0</v>
      </c>
      <c r="AK30">
        <v>0.61683157107075759</v>
      </c>
      <c r="AL30">
        <v>0</v>
      </c>
      <c r="AM30">
        <v>0.37308651095804629</v>
      </c>
      <c r="AN30">
        <v>1.3605093717386767E-2</v>
      </c>
      <c r="AO30">
        <v>0</v>
      </c>
      <c r="AP30">
        <v>0</v>
      </c>
      <c r="AQ30">
        <v>1.7581986495512418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81.506075975787951</v>
      </c>
      <c r="BA30">
        <v>4.1466678625794566</v>
      </c>
      <c r="BB30">
        <f t="shared" si="0"/>
        <v>95.055912581905361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1.4297560026021998</v>
      </c>
      <c r="M31">
        <v>2.3690676769063006</v>
      </c>
      <c r="N31">
        <v>2.5150823207894684</v>
      </c>
      <c r="O31">
        <v>1.3983898178040355</v>
      </c>
      <c r="P31">
        <v>0</v>
      </c>
      <c r="Q31">
        <v>0</v>
      </c>
      <c r="R31">
        <v>0</v>
      </c>
      <c r="S31">
        <v>0</v>
      </c>
      <c r="T31">
        <v>0.56309747443122526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1.1167431340012524</v>
      </c>
      <c r="AC31">
        <v>0.46414357649759969</v>
      </c>
      <c r="AD31">
        <v>0.63149813713212277</v>
      </c>
      <c r="AE31">
        <v>0</v>
      </c>
      <c r="AF31">
        <v>0.36302453704863286</v>
      </c>
      <c r="AG31">
        <v>1.1755155206637447</v>
      </c>
      <c r="AH31">
        <v>2.5120111268002501</v>
      </c>
      <c r="AI31">
        <v>0.39645331872260486</v>
      </c>
      <c r="AJ31">
        <v>0</v>
      </c>
      <c r="AK31">
        <v>0.61683157107075759</v>
      </c>
      <c r="AL31">
        <v>0</v>
      </c>
      <c r="AM31">
        <v>0.37308651095804629</v>
      </c>
      <c r="AN31">
        <v>1.3605093717386767E-2</v>
      </c>
      <c r="AO31">
        <v>0</v>
      </c>
      <c r="AP31">
        <v>0</v>
      </c>
      <c r="AQ31">
        <v>1.7581986495512418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81.428696514297656</v>
      </c>
      <c r="BA31">
        <v>4.1434334010891627</v>
      </c>
      <c r="BB31">
        <f t="shared" si="0"/>
        <v>94.981767581905359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1.4297560026021998</v>
      </c>
      <c r="M32">
        <v>2.3690676769063006</v>
      </c>
      <c r="N32">
        <v>2.5150823207894684</v>
      </c>
      <c r="O32">
        <v>1.3983898178040355</v>
      </c>
      <c r="P32">
        <v>0</v>
      </c>
      <c r="Q32">
        <v>0</v>
      </c>
      <c r="R32">
        <v>0</v>
      </c>
      <c r="S32">
        <v>0</v>
      </c>
      <c r="T32">
        <v>0.56309747443122526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1.1167431340012524</v>
      </c>
      <c r="AC32">
        <v>0.46414357649759969</v>
      </c>
      <c r="AD32">
        <v>0.63149813713212277</v>
      </c>
      <c r="AE32">
        <v>0</v>
      </c>
      <c r="AF32">
        <v>0.36302453704863286</v>
      </c>
      <c r="AG32">
        <v>1.1755155206637447</v>
      </c>
      <c r="AH32">
        <v>2.5120111268002501</v>
      </c>
      <c r="AI32">
        <v>0.39645331872260486</v>
      </c>
      <c r="AJ32">
        <v>0</v>
      </c>
      <c r="AK32">
        <v>0.61683157107075759</v>
      </c>
      <c r="AL32">
        <v>0</v>
      </c>
      <c r="AM32">
        <v>0.37308651095804629</v>
      </c>
      <c r="AN32">
        <v>1.3605093717386767E-2</v>
      </c>
      <c r="AO32">
        <v>0</v>
      </c>
      <c r="AP32">
        <v>0</v>
      </c>
      <c r="AQ32">
        <v>1.7581986495512418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81.597208307242781</v>
      </c>
      <c r="BA32">
        <v>4.1504771940342744</v>
      </c>
      <c r="BB32">
        <f t="shared" si="0"/>
        <v>95.143235581905373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1.4297560026021998</v>
      </c>
      <c r="M33">
        <v>2.3690676769063006</v>
      </c>
      <c r="N33">
        <v>2.5150823207894684</v>
      </c>
      <c r="O33">
        <v>1.3983898178040355</v>
      </c>
      <c r="P33">
        <v>0</v>
      </c>
      <c r="Q33">
        <v>0</v>
      </c>
      <c r="R33">
        <v>0</v>
      </c>
      <c r="S33">
        <v>0</v>
      </c>
      <c r="T33">
        <v>0.56309747443122526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1.1167431340012524</v>
      </c>
      <c r="AC33">
        <v>0.46414357649759969</v>
      </c>
      <c r="AD33">
        <v>0.63149813713212277</v>
      </c>
      <c r="AE33">
        <v>0</v>
      </c>
      <c r="AF33">
        <v>0.36302453704863286</v>
      </c>
      <c r="AG33">
        <v>1.1755155206637447</v>
      </c>
      <c r="AH33">
        <v>2.5120111268002501</v>
      </c>
      <c r="AI33">
        <v>0.39645331872260486</v>
      </c>
      <c r="AJ33">
        <v>0</v>
      </c>
      <c r="AK33">
        <v>0.61683157107075759</v>
      </c>
      <c r="AL33">
        <v>0</v>
      </c>
      <c r="AM33">
        <v>0.37308651095804629</v>
      </c>
      <c r="AN33">
        <v>1.3605093717386767E-2</v>
      </c>
      <c r="AO33">
        <v>0</v>
      </c>
      <c r="AP33">
        <v>0</v>
      </c>
      <c r="AQ33">
        <v>1.7581986495512418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81.24840221248175</v>
      </c>
      <c r="BA33">
        <v>4.1358970992732589</v>
      </c>
      <c r="BB33">
        <f t="shared" si="0"/>
        <v>94.809009581905357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1.4297560026021998</v>
      </c>
      <c r="M34">
        <v>2.3690676769063006</v>
      </c>
      <c r="N34">
        <v>2.5150823207894684</v>
      </c>
      <c r="O34">
        <v>1.3983898178040355</v>
      </c>
      <c r="P34">
        <v>0</v>
      </c>
      <c r="Q34">
        <v>0</v>
      </c>
      <c r="R34">
        <v>0</v>
      </c>
      <c r="S34">
        <v>0</v>
      </c>
      <c r="T34">
        <v>0.56309747443122526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1.1167431340012524</v>
      </c>
      <c r="AC34">
        <v>0.46414357649759969</v>
      </c>
      <c r="AD34">
        <v>0.63149813713212277</v>
      </c>
      <c r="AE34">
        <v>0</v>
      </c>
      <c r="AF34">
        <v>0.36302453704863286</v>
      </c>
      <c r="AG34">
        <v>1.1755155206637447</v>
      </c>
      <c r="AH34">
        <v>2.5120111268002501</v>
      </c>
      <c r="AI34">
        <v>9.1489232936756398E-2</v>
      </c>
      <c r="AJ34">
        <v>0</v>
      </c>
      <c r="AK34">
        <v>0.61683157107075759</v>
      </c>
      <c r="AL34">
        <v>0</v>
      </c>
      <c r="AM34">
        <v>0.37308651095804629</v>
      </c>
      <c r="AN34">
        <v>1.3605093717386767E-2</v>
      </c>
      <c r="AO34">
        <v>0</v>
      </c>
      <c r="AP34">
        <v>0</v>
      </c>
      <c r="AQ34">
        <v>1.7581986495512418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81.393118346900451</v>
      </c>
      <c r="BA34">
        <v>4.1291987349061134</v>
      </c>
      <c r="BB34">
        <f t="shared" si="0"/>
        <v>94.655459994905357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1.4297560026021998</v>
      </c>
      <c r="M35">
        <v>2.3690676769063006</v>
      </c>
      <c r="N35">
        <v>2.5150823207894684</v>
      </c>
      <c r="O35">
        <v>1.3983898178040355</v>
      </c>
      <c r="P35">
        <v>0</v>
      </c>
      <c r="Q35">
        <v>0</v>
      </c>
      <c r="R35">
        <v>0</v>
      </c>
      <c r="S35">
        <v>0</v>
      </c>
      <c r="T35">
        <v>0.56309747443122526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1.1167431340012524</v>
      </c>
      <c r="AC35">
        <v>0.46414357649759969</v>
      </c>
      <c r="AD35">
        <v>0.4209987658108954</v>
      </c>
      <c r="AE35">
        <v>0</v>
      </c>
      <c r="AF35">
        <v>0.36302453704863286</v>
      </c>
      <c r="AG35">
        <v>1.1755155206637447</v>
      </c>
      <c r="AH35">
        <v>2.5120111268002501</v>
      </c>
      <c r="AI35">
        <v>0</v>
      </c>
      <c r="AJ35">
        <v>0</v>
      </c>
      <c r="AK35">
        <v>0.61683157107075759</v>
      </c>
      <c r="AL35">
        <v>0</v>
      </c>
      <c r="AM35">
        <v>0.37308651095804629</v>
      </c>
      <c r="AN35">
        <v>1.3914309329993737E-2</v>
      </c>
      <c r="AO35">
        <v>0</v>
      </c>
      <c r="AP35">
        <v>0</v>
      </c>
      <c r="AQ35">
        <v>1.7581986495512418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81.402349196409943</v>
      </c>
      <c r="BA35">
        <v>4.1169743859702352</v>
      </c>
      <c r="BB35">
        <f t="shared" si="0"/>
        <v>94.375235804705355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1.4297560026021998</v>
      </c>
      <c r="M36">
        <v>2.3690676769063006</v>
      </c>
      <c r="N36">
        <v>2.5150823207894684</v>
      </c>
      <c r="O36">
        <v>1.3983898178040355</v>
      </c>
      <c r="P36">
        <v>0</v>
      </c>
      <c r="Q36">
        <v>0</v>
      </c>
      <c r="R36">
        <v>0</v>
      </c>
      <c r="S36">
        <v>0</v>
      </c>
      <c r="T36">
        <v>0.56309747443122526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0.74449541327489044</v>
      </c>
      <c r="AC36">
        <v>0.46414357649759969</v>
      </c>
      <c r="AD36">
        <v>0.21049937132122729</v>
      </c>
      <c r="AE36">
        <v>0</v>
      </c>
      <c r="AF36">
        <v>0.1751059452097683</v>
      </c>
      <c r="AG36">
        <v>1.1755155206637447</v>
      </c>
      <c r="AH36">
        <v>2.0096089057608015</v>
      </c>
      <c r="AI36">
        <v>0</v>
      </c>
      <c r="AJ36">
        <v>0</v>
      </c>
      <c r="AK36">
        <v>0.61683157107075759</v>
      </c>
      <c r="AL36">
        <v>0</v>
      </c>
      <c r="AM36">
        <v>0.37308651095804629</v>
      </c>
      <c r="AN36">
        <v>1.3914309329993737E-2</v>
      </c>
      <c r="AO36">
        <v>0</v>
      </c>
      <c r="AP36">
        <v>0</v>
      </c>
      <c r="AQ36">
        <v>1.7581986495512418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80.897801085368414</v>
      </c>
      <c r="BA36">
        <v>4.0426700355343614</v>
      </c>
      <c r="BB36">
        <f t="shared" si="0"/>
        <v>92.671924116005357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1.4297560026021998</v>
      </c>
      <c r="M37">
        <v>2.3690676769063006</v>
      </c>
      <c r="N37">
        <v>2.5150823207894684</v>
      </c>
      <c r="O37">
        <v>1.3983898178040355</v>
      </c>
      <c r="P37">
        <v>0</v>
      </c>
      <c r="Q37">
        <v>0</v>
      </c>
      <c r="R37">
        <v>0</v>
      </c>
      <c r="S37">
        <v>0</v>
      </c>
      <c r="T37">
        <v>0.56309747443122526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0.74449541327489044</v>
      </c>
      <c r="AC37">
        <v>0.46414357649759969</v>
      </c>
      <c r="AD37">
        <v>0.21049937132122729</v>
      </c>
      <c r="AE37">
        <v>0</v>
      </c>
      <c r="AF37">
        <v>0.1751059452097683</v>
      </c>
      <c r="AG37">
        <v>1.1755155206637447</v>
      </c>
      <c r="AH37">
        <v>1.5072066631183465</v>
      </c>
      <c r="AI37">
        <v>0</v>
      </c>
      <c r="AJ37">
        <v>0</v>
      </c>
      <c r="AK37">
        <v>0.61683157107075759</v>
      </c>
      <c r="AL37">
        <v>0</v>
      </c>
      <c r="AM37">
        <v>0.37308651095804629</v>
      </c>
      <c r="AN37">
        <v>1.3914309329993737E-2</v>
      </c>
      <c r="AO37">
        <v>0</v>
      </c>
      <c r="AP37">
        <v>0</v>
      </c>
      <c r="AQ37">
        <v>1.7581986495512418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80.863724692131086</v>
      </c>
      <c r="BA37">
        <v>4.0202452285545771</v>
      </c>
      <c r="BB37">
        <f t="shared" si="0"/>
        <v>92.157870287105354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1.4297560026021998</v>
      </c>
      <c r="M38">
        <v>2.3690676769063006</v>
      </c>
      <c r="N38">
        <v>2.5150823207894684</v>
      </c>
      <c r="O38">
        <v>1.3983898178040355</v>
      </c>
      <c r="P38">
        <v>0</v>
      </c>
      <c r="Q38">
        <v>0</v>
      </c>
      <c r="R38">
        <v>0</v>
      </c>
      <c r="S38">
        <v>0</v>
      </c>
      <c r="T38">
        <v>0.56309747443122526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0.74449541327489044</v>
      </c>
      <c r="AC38">
        <v>0.23184300041744932</v>
      </c>
      <c r="AD38">
        <v>0</v>
      </c>
      <c r="AE38">
        <v>0</v>
      </c>
      <c r="AF38">
        <v>0.1751059452097683</v>
      </c>
      <c r="AG38">
        <v>1.1755155206637447</v>
      </c>
      <c r="AH38">
        <v>1.4827984639949903</v>
      </c>
      <c r="AI38">
        <v>0</v>
      </c>
      <c r="AJ38">
        <v>0</v>
      </c>
      <c r="AK38">
        <v>0.61683157107075759</v>
      </c>
      <c r="AL38">
        <v>0</v>
      </c>
      <c r="AM38">
        <v>0.37308651095804629</v>
      </c>
      <c r="AN38">
        <v>1.3914309329993737E-2</v>
      </c>
      <c r="AO38">
        <v>0</v>
      </c>
      <c r="AP38">
        <v>0</v>
      </c>
      <c r="AQ38">
        <v>1.3186489951993321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80.578266541431859</v>
      </c>
      <c r="BA38">
        <v>3.9704106017787097</v>
      </c>
      <c r="BB38">
        <f t="shared" si="0"/>
        <v>91.015488962305355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1.4297560026021998</v>
      </c>
      <c r="M39">
        <v>2.3690676769063006</v>
      </c>
      <c r="N39">
        <v>2.5150823207894684</v>
      </c>
      <c r="O39">
        <v>1.3983898178040355</v>
      </c>
      <c r="P39">
        <v>0</v>
      </c>
      <c r="Q39">
        <v>0</v>
      </c>
      <c r="R39">
        <v>0</v>
      </c>
      <c r="S39">
        <v>0</v>
      </c>
      <c r="T39">
        <v>0.56309747443122526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0.36923356606136504</v>
      </c>
      <c r="AC39">
        <v>3.6606797119599244E-2</v>
      </c>
      <c r="AD39">
        <v>0</v>
      </c>
      <c r="AE39">
        <v>0</v>
      </c>
      <c r="AF39">
        <v>0.1751059452097683</v>
      </c>
      <c r="AG39">
        <v>1.1755155206637447</v>
      </c>
      <c r="AH39">
        <v>0.81360684627426416</v>
      </c>
      <c r="AI39">
        <v>0</v>
      </c>
      <c r="AJ39">
        <v>0</v>
      </c>
      <c r="AK39">
        <v>0.61683157107075759</v>
      </c>
      <c r="AL39">
        <v>0</v>
      </c>
      <c r="AM39">
        <v>0.37308651095804629</v>
      </c>
      <c r="AN39">
        <v>1.3914309329993737E-2</v>
      </c>
      <c r="AO39">
        <v>0</v>
      </c>
      <c r="AP39">
        <v>0</v>
      </c>
      <c r="AQ39">
        <v>1.3186489951993321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79.670762888749763</v>
      </c>
      <c r="BA39">
        <v>3.8806579209644947</v>
      </c>
      <c r="BB39">
        <f t="shared" si="0"/>
        <v>88.958048322205372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1.4297560026021998</v>
      </c>
      <c r="M40">
        <v>2.3690676769063006</v>
      </c>
      <c r="N40">
        <v>2.5150823207894684</v>
      </c>
      <c r="O40">
        <v>1.3983898178040355</v>
      </c>
      <c r="P40">
        <v>0</v>
      </c>
      <c r="Q40">
        <v>0</v>
      </c>
      <c r="R40">
        <v>0</v>
      </c>
      <c r="S40">
        <v>0</v>
      </c>
      <c r="T40">
        <v>0.56309747443122526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0.36923356606136504</v>
      </c>
      <c r="AC40">
        <v>0</v>
      </c>
      <c r="AD40">
        <v>0</v>
      </c>
      <c r="AE40">
        <v>0</v>
      </c>
      <c r="AF40">
        <v>0.1751059452097683</v>
      </c>
      <c r="AG40">
        <v>1.1755155206637447</v>
      </c>
      <c r="AH40">
        <v>0.40680341233562917</v>
      </c>
      <c r="AI40">
        <v>0</v>
      </c>
      <c r="AJ40">
        <v>0</v>
      </c>
      <c r="AK40">
        <v>0.61683157107075759</v>
      </c>
      <c r="AL40">
        <v>0</v>
      </c>
      <c r="AM40">
        <v>0.31782842830306823</v>
      </c>
      <c r="AN40">
        <v>1.3914309329993737E-2</v>
      </c>
      <c r="AO40">
        <v>0</v>
      </c>
      <c r="AP40">
        <v>0</v>
      </c>
      <c r="AQ40">
        <v>0.87909934084742214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78.962486954706776</v>
      </c>
      <c r="BA40">
        <v>3.811834475856382</v>
      </c>
      <c r="BB40">
        <f t="shared" si="0"/>
        <v>87.380377865205361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1.4297560026021998</v>
      </c>
      <c r="M41">
        <v>2.3690676769063006</v>
      </c>
      <c r="N41">
        <v>2.5150823207894684</v>
      </c>
      <c r="O41">
        <v>1.3983898178040355</v>
      </c>
      <c r="P41">
        <v>0</v>
      </c>
      <c r="Q41">
        <v>0</v>
      </c>
      <c r="R41">
        <v>0</v>
      </c>
      <c r="S41">
        <v>0</v>
      </c>
      <c r="T41">
        <v>0.56309747443122526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0.1751059452097683</v>
      </c>
      <c r="AG41">
        <v>1.1755155206637447</v>
      </c>
      <c r="AH41">
        <v>0</v>
      </c>
      <c r="AI41">
        <v>0</v>
      </c>
      <c r="AJ41">
        <v>0</v>
      </c>
      <c r="AK41">
        <v>0.61683157107075759</v>
      </c>
      <c r="AL41">
        <v>0</v>
      </c>
      <c r="AM41">
        <v>0.24922785326654143</v>
      </c>
      <c r="AN41">
        <v>1.3914309329993737E-2</v>
      </c>
      <c r="AO41">
        <v>0</v>
      </c>
      <c r="AP41">
        <v>0</v>
      </c>
      <c r="AQ41">
        <v>0.65421343978292623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78.626270089751628</v>
      </c>
      <c r="BA41">
        <v>3.7530745305032349</v>
      </c>
      <c r="BB41">
        <f t="shared" si="0"/>
        <v>86.033397491105347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1.4297560026021998</v>
      </c>
      <c r="M42">
        <v>2.3690676769063006</v>
      </c>
      <c r="N42">
        <v>2.5150823207894684</v>
      </c>
      <c r="O42">
        <v>1.3983898178040355</v>
      </c>
      <c r="P42">
        <v>0</v>
      </c>
      <c r="Q42">
        <v>0</v>
      </c>
      <c r="R42">
        <v>0</v>
      </c>
      <c r="S42">
        <v>0</v>
      </c>
      <c r="T42">
        <v>0.56309747443122526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0.1751059452097683</v>
      </c>
      <c r="AG42">
        <v>1.1755155206637447</v>
      </c>
      <c r="AH42">
        <v>0</v>
      </c>
      <c r="AI42">
        <v>0</v>
      </c>
      <c r="AJ42">
        <v>0</v>
      </c>
      <c r="AK42">
        <v>0.61683157107075759</v>
      </c>
      <c r="AL42">
        <v>0</v>
      </c>
      <c r="AM42">
        <v>0.24922785326654143</v>
      </c>
      <c r="AN42">
        <v>1.3914309329993737E-2</v>
      </c>
      <c r="AO42">
        <v>0</v>
      </c>
      <c r="AP42">
        <v>0</v>
      </c>
      <c r="AQ42">
        <v>0.43954965435190979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78.724274681694851</v>
      </c>
      <c r="BA42">
        <v>3.7481981762154422</v>
      </c>
      <c r="BB42">
        <f t="shared" si="0"/>
        <v>85.921614651905358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1.4297560026021998</v>
      </c>
      <c r="M43">
        <v>2.3690676769063006</v>
      </c>
      <c r="N43">
        <v>2.5150823207894684</v>
      </c>
      <c r="O43">
        <v>1.3983898178040355</v>
      </c>
      <c r="P43">
        <v>0</v>
      </c>
      <c r="Q43">
        <v>0</v>
      </c>
      <c r="R43">
        <v>0</v>
      </c>
      <c r="S43">
        <v>0</v>
      </c>
      <c r="T43">
        <v>0.56309747443122526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0.1751059452097683</v>
      </c>
      <c r="AG43">
        <v>1.1755155206637447</v>
      </c>
      <c r="AH43">
        <v>0</v>
      </c>
      <c r="AI43">
        <v>0</v>
      </c>
      <c r="AJ43">
        <v>0</v>
      </c>
      <c r="AK43">
        <v>0.61683157107075759</v>
      </c>
      <c r="AL43">
        <v>0</v>
      </c>
      <c r="AM43">
        <v>0.24922785326654143</v>
      </c>
      <c r="AN43">
        <v>1.3914309329993737E-2</v>
      </c>
      <c r="AO43">
        <v>0</v>
      </c>
      <c r="AP43">
        <v>0</v>
      </c>
      <c r="AQ43">
        <v>0.43954965435190979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77.823635984136942</v>
      </c>
      <c r="BA43">
        <v>3.7105514786575244</v>
      </c>
      <c r="BB43">
        <f t="shared" si="0"/>
        <v>85.058622651905367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1.4297560026021998</v>
      </c>
      <c r="M44">
        <v>2.3690676769063006</v>
      </c>
      <c r="N44">
        <v>2.5150823207894684</v>
      </c>
      <c r="O44">
        <v>1.3983898178040355</v>
      </c>
      <c r="P44">
        <v>0</v>
      </c>
      <c r="Q44">
        <v>0</v>
      </c>
      <c r="R44">
        <v>0</v>
      </c>
      <c r="S44">
        <v>0</v>
      </c>
      <c r="T44">
        <v>0.56309747443122526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0.1751059452097683</v>
      </c>
      <c r="AG44">
        <v>1.1755155206637447</v>
      </c>
      <c r="AH44">
        <v>0</v>
      </c>
      <c r="AI44">
        <v>0</v>
      </c>
      <c r="AJ44">
        <v>0</v>
      </c>
      <c r="AK44">
        <v>0.61683157107075759</v>
      </c>
      <c r="AL44">
        <v>0</v>
      </c>
      <c r="AM44">
        <v>0.24922785326654143</v>
      </c>
      <c r="AN44">
        <v>1.3914309329993737E-2</v>
      </c>
      <c r="AO44">
        <v>0</v>
      </c>
      <c r="AP44">
        <v>0</v>
      </c>
      <c r="AQ44">
        <v>0.43954965435190979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77.84458881235652</v>
      </c>
      <c r="BA44">
        <v>3.7114273068771015</v>
      </c>
      <c r="BB44">
        <f t="shared" si="0"/>
        <v>85.078699651905367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1.4297560026021998</v>
      </c>
      <c r="M45">
        <v>2.3689931023623938</v>
      </c>
      <c r="N45">
        <v>2.5150823207894684</v>
      </c>
      <c r="O45">
        <v>1.3985197648324488</v>
      </c>
      <c r="P45">
        <v>0</v>
      </c>
      <c r="Q45">
        <v>0</v>
      </c>
      <c r="R45">
        <v>0</v>
      </c>
      <c r="S45">
        <v>0</v>
      </c>
      <c r="T45">
        <v>0.56309747443122526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0.1751059452097683</v>
      </c>
      <c r="AG45">
        <v>1.1755155206637447</v>
      </c>
      <c r="AH45">
        <v>0</v>
      </c>
      <c r="AI45">
        <v>0</v>
      </c>
      <c r="AJ45">
        <v>0</v>
      </c>
      <c r="AK45">
        <v>0.61683157107075759</v>
      </c>
      <c r="AL45">
        <v>0</v>
      </c>
      <c r="AM45">
        <v>0.24922785326654143</v>
      </c>
      <c r="AN45">
        <v>1.3914309329993737E-2</v>
      </c>
      <c r="AO45">
        <v>0</v>
      </c>
      <c r="AP45">
        <v>0</v>
      </c>
      <c r="AQ45">
        <v>0.43954965435190979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77.638733041118783</v>
      </c>
      <c r="BA45">
        <v>3.702824850209212</v>
      </c>
      <c r="BB45">
        <f t="shared" si="0"/>
        <v>84.881501709820029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1.4297560026021998</v>
      </c>
      <c r="M46">
        <v>2.3689931023623938</v>
      </c>
      <c r="N46">
        <v>2.5150823207894684</v>
      </c>
      <c r="O46">
        <v>1.3985197648324488</v>
      </c>
      <c r="P46">
        <v>0</v>
      </c>
      <c r="Q46">
        <v>0</v>
      </c>
      <c r="R46">
        <v>0</v>
      </c>
      <c r="S46">
        <v>0</v>
      </c>
      <c r="T46">
        <v>0.56309747443122526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0.1751059452097683</v>
      </c>
      <c r="AG46">
        <v>1.1755155206637447</v>
      </c>
      <c r="AH46">
        <v>0</v>
      </c>
      <c r="AI46">
        <v>0</v>
      </c>
      <c r="AJ46">
        <v>0</v>
      </c>
      <c r="AK46">
        <v>0.61683157107075759</v>
      </c>
      <c r="AL46">
        <v>0</v>
      </c>
      <c r="AM46">
        <v>0.24922785326654143</v>
      </c>
      <c r="AN46">
        <v>1.3914309329993737E-2</v>
      </c>
      <c r="AO46">
        <v>0</v>
      </c>
      <c r="AP46">
        <v>0</v>
      </c>
      <c r="AQ46">
        <v>0.43954965435190979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77.77761740763934</v>
      </c>
      <c r="BA46">
        <v>3.708630216729774</v>
      </c>
      <c r="BB46">
        <f t="shared" si="0"/>
        <v>85.014580709820024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1.4297560026021998</v>
      </c>
      <c r="M47">
        <v>2.3689931023623938</v>
      </c>
      <c r="N47">
        <v>2.5150823207894684</v>
      </c>
      <c r="O47">
        <v>1.3985197648324488</v>
      </c>
      <c r="P47">
        <v>0</v>
      </c>
      <c r="Q47">
        <v>0</v>
      </c>
      <c r="R47">
        <v>0</v>
      </c>
      <c r="S47">
        <v>0</v>
      </c>
      <c r="T47">
        <v>0.56309747443122526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0.1751059452097683</v>
      </c>
      <c r="AG47">
        <v>1.1755155206637447</v>
      </c>
      <c r="AH47">
        <v>0</v>
      </c>
      <c r="AI47">
        <v>0</v>
      </c>
      <c r="AJ47">
        <v>0</v>
      </c>
      <c r="AK47">
        <v>0.61683157107075759</v>
      </c>
      <c r="AL47">
        <v>0</v>
      </c>
      <c r="AM47">
        <v>0.24922785326654143</v>
      </c>
      <c r="AN47">
        <v>1.3914309329993737E-2</v>
      </c>
      <c r="AO47">
        <v>0</v>
      </c>
      <c r="AP47">
        <v>0</v>
      </c>
      <c r="AQ47">
        <v>0.43954965435190979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77.739430181590507</v>
      </c>
      <c r="BA47">
        <v>3.7070339906809417</v>
      </c>
      <c r="BB47">
        <f t="shared" si="0"/>
        <v>84.977989709820022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1.4297560026021998</v>
      </c>
      <c r="M48">
        <v>2.3689931023623938</v>
      </c>
      <c r="N48">
        <v>2.5150823207894684</v>
      </c>
      <c r="O48">
        <v>1.3985197648324488</v>
      </c>
      <c r="P48">
        <v>0</v>
      </c>
      <c r="Q48">
        <v>0</v>
      </c>
      <c r="R48">
        <v>0</v>
      </c>
      <c r="S48">
        <v>0</v>
      </c>
      <c r="T48">
        <v>0.56309747443122526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0.1751059452097683</v>
      </c>
      <c r="AG48">
        <v>1.1755155206637447</v>
      </c>
      <c r="AH48">
        <v>0</v>
      </c>
      <c r="AI48">
        <v>0</v>
      </c>
      <c r="AJ48">
        <v>0</v>
      </c>
      <c r="AK48">
        <v>0.61683157107075759</v>
      </c>
      <c r="AL48">
        <v>0</v>
      </c>
      <c r="AM48">
        <v>0.24922785326654143</v>
      </c>
      <c r="AN48">
        <v>1.3914309329993737E-2</v>
      </c>
      <c r="AO48">
        <v>0</v>
      </c>
      <c r="AP48">
        <v>0</v>
      </c>
      <c r="AQ48">
        <v>0.43954965435190979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77.614195366311847</v>
      </c>
      <c r="BA48">
        <v>3.7017991754022868</v>
      </c>
      <c r="BB48">
        <f t="shared" si="0"/>
        <v>84.857989709820018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1.4297560026021998</v>
      </c>
      <c r="M49">
        <v>2.3689931023623938</v>
      </c>
      <c r="N49">
        <v>2.5150823207894684</v>
      </c>
      <c r="O49">
        <v>1.3985197648324488</v>
      </c>
      <c r="P49">
        <v>0</v>
      </c>
      <c r="Q49">
        <v>0</v>
      </c>
      <c r="R49">
        <v>0</v>
      </c>
      <c r="S49">
        <v>0</v>
      </c>
      <c r="T49">
        <v>0.56309747443122526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0.1751059452097683</v>
      </c>
      <c r="AG49">
        <v>1.1755155206637447</v>
      </c>
      <c r="AH49">
        <v>0</v>
      </c>
      <c r="AI49">
        <v>0</v>
      </c>
      <c r="AJ49">
        <v>0</v>
      </c>
      <c r="AK49">
        <v>0.61683157107075759</v>
      </c>
      <c r="AL49">
        <v>0</v>
      </c>
      <c r="AM49">
        <v>0.24922785326654143</v>
      </c>
      <c r="AN49">
        <v>1.3914309329993737E-2</v>
      </c>
      <c r="AO49">
        <v>0</v>
      </c>
      <c r="AP49">
        <v>0</v>
      </c>
      <c r="AQ49">
        <v>0.43954965435190979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77.614195366311847</v>
      </c>
      <c r="BA49">
        <v>3.7017991754022868</v>
      </c>
      <c r="BB49">
        <f t="shared" si="0"/>
        <v>84.857989709820018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1.4297560026021998</v>
      </c>
      <c r="M50">
        <v>2.3689931023623938</v>
      </c>
      <c r="N50">
        <v>2.5150823207894684</v>
      </c>
      <c r="O50">
        <v>1.3985197648324488</v>
      </c>
      <c r="P50">
        <v>0</v>
      </c>
      <c r="Q50">
        <v>0</v>
      </c>
      <c r="R50">
        <v>0</v>
      </c>
      <c r="S50">
        <v>0</v>
      </c>
      <c r="T50">
        <v>0.56309747443122526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0.1751059452097683</v>
      </c>
      <c r="AG50">
        <v>1.1755155206637447</v>
      </c>
      <c r="AH50">
        <v>0</v>
      </c>
      <c r="AI50">
        <v>0</v>
      </c>
      <c r="AJ50">
        <v>0</v>
      </c>
      <c r="AK50">
        <v>0.61683157107075759</v>
      </c>
      <c r="AL50">
        <v>0</v>
      </c>
      <c r="AM50">
        <v>0.24922785326654143</v>
      </c>
      <c r="AN50">
        <v>1.3914309329993737E-2</v>
      </c>
      <c r="AO50">
        <v>0</v>
      </c>
      <c r="AP50">
        <v>0</v>
      </c>
      <c r="AQ50">
        <v>0.87909934084742214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77.488960551033216</v>
      </c>
      <c r="BA50">
        <v>3.7149375370191584</v>
      </c>
      <c r="BB50">
        <f t="shared" si="0"/>
        <v>85.15916621942003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1.4297560026021998</v>
      </c>
      <c r="M51">
        <v>2.3689931023623938</v>
      </c>
      <c r="N51">
        <v>2.5150823207894684</v>
      </c>
      <c r="O51">
        <v>1.3985197648324488</v>
      </c>
      <c r="P51">
        <v>0</v>
      </c>
      <c r="Q51">
        <v>0</v>
      </c>
      <c r="R51">
        <v>0</v>
      </c>
      <c r="S51">
        <v>0</v>
      </c>
      <c r="T51">
        <v>0.56309747443122526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0.1751059452097683</v>
      </c>
      <c r="AG51">
        <v>1.1755155206637447</v>
      </c>
      <c r="AH51">
        <v>0</v>
      </c>
      <c r="AI51">
        <v>0</v>
      </c>
      <c r="AJ51">
        <v>0</v>
      </c>
      <c r="AK51">
        <v>0.61683157107075759</v>
      </c>
      <c r="AL51">
        <v>0</v>
      </c>
      <c r="AM51">
        <v>0.24922785326654143</v>
      </c>
      <c r="AN51">
        <v>1.3914309329993737E-2</v>
      </c>
      <c r="AO51">
        <v>0</v>
      </c>
      <c r="AP51">
        <v>0</v>
      </c>
      <c r="AQ51">
        <v>0.87909934084742214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77.549848674598223</v>
      </c>
      <c r="BA51">
        <v>3.7174826605841722</v>
      </c>
      <c r="BB51">
        <f t="shared" si="0"/>
        <v>85.217509219420023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1.4297560026021998</v>
      </c>
      <c r="M52">
        <v>2.3689931023623938</v>
      </c>
      <c r="N52">
        <v>2.5150823207894684</v>
      </c>
      <c r="O52">
        <v>1.3985197648324488</v>
      </c>
      <c r="P52">
        <v>0</v>
      </c>
      <c r="Q52">
        <v>0</v>
      </c>
      <c r="R52">
        <v>0</v>
      </c>
      <c r="S52">
        <v>0</v>
      </c>
      <c r="T52">
        <v>0.56309747443122526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0.1751059452097683</v>
      </c>
      <c r="AG52">
        <v>1.1755155206637447</v>
      </c>
      <c r="AH52">
        <v>0</v>
      </c>
      <c r="AI52">
        <v>0</v>
      </c>
      <c r="AJ52">
        <v>0</v>
      </c>
      <c r="AK52">
        <v>0.61683157107075759</v>
      </c>
      <c r="AL52">
        <v>0</v>
      </c>
      <c r="AM52">
        <v>0.24922785326654143</v>
      </c>
      <c r="AN52">
        <v>1.3914309329993737E-2</v>
      </c>
      <c r="AO52">
        <v>0</v>
      </c>
      <c r="AP52">
        <v>0</v>
      </c>
      <c r="AQ52">
        <v>0.87909934084742214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77.554441661448564</v>
      </c>
      <c r="BA52">
        <v>3.7176746474345115</v>
      </c>
      <c r="BB52">
        <f t="shared" si="0"/>
        <v>85.221910219420025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1.4297560026021998</v>
      </c>
      <c r="M53">
        <v>2.3689931023623938</v>
      </c>
      <c r="N53">
        <v>2.5150823207894684</v>
      </c>
      <c r="O53">
        <v>1.3985197648324488</v>
      </c>
      <c r="P53">
        <v>0</v>
      </c>
      <c r="Q53">
        <v>0</v>
      </c>
      <c r="R53">
        <v>0</v>
      </c>
      <c r="S53">
        <v>0</v>
      </c>
      <c r="T53">
        <v>0.56309747443122526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0.1751059452097683</v>
      </c>
      <c r="AG53">
        <v>1.1755155206637447</v>
      </c>
      <c r="AH53">
        <v>0</v>
      </c>
      <c r="AI53">
        <v>0</v>
      </c>
      <c r="AJ53">
        <v>0</v>
      </c>
      <c r="AK53">
        <v>0.61683157107075759</v>
      </c>
      <c r="AL53">
        <v>0</v>
      </c>
      <c r="AM53">
        <v>0.24922785326654143</v>
      </c>
      <c r="AN53">
        <v>1.3914309329993737E-2</v>
      </c>
      <c r="AO53">
        <v>0</v>
      </c>
      <c r="AP53">
        <v>0</v>
      </c>
      <c r="AQ53">
        <v>1.3186489951993321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77.564877896055108</v>
      </c>
      <c r="BA53">
        <v>3.7364840575929748</v>
      </c>
      <c r="BB53">
        <f t="shared" si="0"/>
        <v>85.653086698220008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1.4297560026021998</v>
      </c>
      <c r="M54">
        <v>2.3689931023623938</v>
      </c>
      <c r="N54">
        <v>2.5150823207894684</v>
      </c>
      <c r="O54">
        <v>1.3985197648324488</v>
      </c>
      <c r="P54">
        <v>0</v>
      </c>
      <c r="Q54">
        <v>0</v>
      </c>
      <c r="R54">
        <v>0</v>
      </c>
      <c r="S54">
        <v>0</v>
      </c>
      <c r="T54">
        <v>0.56309747443122526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0.1751059452097683</v>
      </c>
      <c r="AG54">
        <v>1.1755155206637447</v>
      </c>
      <c r="AH54">
        <v>0</v>
      </c>
      <c r="AI54">
        <v>0</v>
      </c>
      <c r="AJ54">
        <v>0</v>
      </c>
      <c r="AK54">
        <v>0.61683157107075759</v>
      </c>
      <c r="AL54">
        <v>0</v>
      </c>
      <c r="AM54">
        <v>0.24922785326654143</v>
      </c>
      <c r="AN54">
        <v>1.3914309329993737E-2</v>
      </c>
      <c r="AO54">
        <v>0</v>
      </c>
      <c r="AP54">
        <v>0</v>
      </c>
      <c r="AQ54">
        <v>1.3186489951993321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77.533569192235447</v>
      </c>
      <c r="BA54">
        <v>3.7351753537733146</v>
      </c>
      <c r="BB54">
        <f t="shared" si="0"/>
        <v>85.623086698220007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1.4297560026021998</v>
      </c>
      <c r="M55">
        <v>2.3689931023623938</v>
      </c>
      <c r="N55">
        <v>2.5150823207894684</v>
      </c>
      <c r="O55">
        <v>1.3985197648324488</v>
      </c>
      <c r="P55">
        <v>0</v>
      </c>
      <c r="Q55">
        <v>0</v>
      </c>
      <c r="R55">
        <v>0</v>
      </c>
      <c r="S55">
        <v>0</v>
      </c>
      <c r="T55">
        <v>0.56309747443122526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0.1751059452097683</v>
      </c>
      <c r="AG55">
        <v>1.1755155206637447</v>
      </c>
      <c r="AH55">
        <v>0</v>
      </c>
      <c r="AI55">
        <v>0</v>
      </c>
      <c r="AJ55">
        <v>0</v>
      </c>
      <c r="AK55">
        <v>0.61683157107075759</v>
      </c>
      <c r="AL55">
        <v>0</v>
      </c>
      <c r="AM55">
        <v>0.24922785326654143</v>
      </c>
      <c r="AN55">
        <v>1.3914309329993737E-2</v>
      </c>
      <c r="AO55">
        <v>0</v>
      </c>
      <c r="AP55">
        <v>0</v>
      </c>
      <c r="AQ55">
        <v>1.3186489951993321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77.533569192235447</v>
      </c>
      <c r="BA55">
        <v>3.7351753537733146</v>
      </c>
      <c r="BB55">
        <f t="shared" si="0"/>
        <v>85.623086698220007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1.4297560026021998</v>
      </c>
      <c r="M56">
        <v>2.3689931023623938</v>
      </c>
      <c r="N56">
        <v>2.5150823207894684</v>
      </c>
      <c r="O56">
        <v>1.3985197648324488</v>
      </c>
      <c r="P56">
        <v>0</v>
      </c>
      <c r="Q56">
        <v>0</v>
      </c>
      <c r="R56">
        <v>0</v>
      </c>
      <c r="S56">
        <v>0</v>
      </c>
      <c r="T56">
        <v>0.56309747443122526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0.1751059452097683</v>
      </c>
      <c r="AG56">
        <v>1.1755155206637447</v>
      </c>
      <c r="AH56">
        <v>0</v>
      </c>
      <c r="AI56">
        <v>0</v>
      </c>
      <c r="AJ56">
        <v>0</v>
      </c>
      <c r="AK56">
        <v>0.61683157107075759</v>
      </c>
      <c r="AL56">
        <v>0</v>
      </c>
      <c r="AM56">
        <v>0.24922785326654143</v>
      </c>
      <c r="AN56">
        <v>1.3914309329993737E-2</v>
      </c>
      <c r="AO56">
        <v>0</v>
      </c>
      <c r="AP56">
        <v>0</v>
      </c>
      <c r="AQ56">
        <v>1.3186489951993321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77.533569192235447</v>
      </c>
      <c r="BA56">
        <v>3.7351753537733146</v>
      </c>
      <c r="BB56">
        <f t="shared" si="0"/>
        <v>85.623086698220007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1.4297560026021998</v>
      </c>
      <c r="M57">
        <v>2.3689931023623938</v>
      </c>
      <c r="N57">
        <v>2.5150823207894684</v>
      </c>
      <c r="O57">
        <v>1.3985197648324488</v>
      </c>
      <c r="P57">
        <v>0</v>
      </c>
      <c r="Q57">
        <v>0</v>
      </c>
      <c r="R57">
        <v>0</v>
      </c>
      <c r="S57">
        <v>0</v>
      </c>
      <c r="T57">
        <v>0.56309747443122526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0.1751059452097683</v>
      </c>
      <c r="AG57">
        <v>1.1755155206637447</v>
      </c>
      <c r="AH57">
        <v>0</v>
      </c>
      <c r="AI57">
        <v>0</v>
      </c>
      <c r="AJ57">
        <v>0</v>
      </c>
      <c r="AK57">
        <v>0.61683157107075759</v>
      </c>
      <c r="AL57">
        <v>0</v>
      </c>
      <c r="AM57">
        <v>0.24922785326654143</v>
      </c>
      <c r="AN57">
        <v>1.3914309329993737E-2</v>
      </c>
      <c r="AO57">
        <v>0</v>
      </c>
      <c r="AP57">
        <v>0</v>
      </c>
      <c r="AQ57">
        <v>1.3186489951993321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77.544005426842006</v>
      </c>
      <c r="BA57">
        <v>3.735611588379868</v>
      </c>
      <c r="BB57">
        <f t="shared" si="0"/>
        <v>85.633086698220012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1.4297560026021998</v>
      </c>
      <c r="M58">
        <v>2.3689931023623938</v>
      </c>
      <c r="N58">
        <v>2.5150823207894684</v>
      </c>
      <c r="O58">
        <v>1.3985197648324488</v>
      </c>
      <c r="P58">
        <v>0</v>
      </c>
      <c r="Q58">
        <v>0</v>
      </c>
      <c r="R58">
        <v>0</v>
      </c>
      <c r="S58">
        <v>0</v>
      </c>
      <c r="T58">
        <v>0.56309747443122526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0.1751059452097683</v>
      </c>
      <c r="AG58">
        <v>1.1755155206637447</v>
      </c>
      <c r="AH58">
        <v>0</v>
      </c>
      <c r="AI58">
        <v>0</v>
      </c>
      <c r="AJ58">
        <v>0</v>
      </c>
      <c r="AK58">
        <v>0.61683157107075759</v>
      </c>
      <c r="AL58">
        <v>0</v>
      </c>
      <c r="AM58">
        <v>0.24922785326654143</v>
      </c>
      <c r="AN58">
        <v>1.3914309329993737E-2</v>
      </c>
      <c r="AO58">
        <v>0</v>
      </c>
      <c r="AP58">
        <v>0</v>
      </c>
      <c r="AQ58">
        <v>1.3186489951993321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77.544005426842006</v>
      </c>
      <c r="BA58">
        <v>3.735611588379868</v>
      </c>
      <c r="BB58">
        <f t="shared" si="0"/>
        <v>85.633086698220012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1.4297560026021998</v>
      </c>
      <c r="M59">
        <v>2.3689931023623938</v>
      </c>
      <c r="N59">
        <v>2.5150823207894684</v>
      </c>
      <c r="O59">
        <v>1.3985197648324488</v>
      </c>
      <c r="P59">
        <v>0</v>
      </c>
      <c r="Q59">
        <v>0</v>
      </c>
      <c r="R59">
        <v>0</v>
      </c>
      <c r="S59">
        <v>0</v>
      </c>
      <c r="T59">
        <v>0.56309747443122526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0.1751059452097683</v>
      </c>
      <c r="AG59">
        <v>1.1755155206637447</v>
      </c>
      <c r="AH59">
        <v>0</v>
      </c>
      <c r="AI59">
        <v>0</v>
      </c>
      <c r="AJ59">
        <v>0</v>
      </c>
      <c r="AK59">
        <v>0.61683157107075759</v>
      </c>
      <c r="AL59">
        <v>0</v>
      </c>
      <c r="AM59">
        <v>0.24922785326654143</v>
      </c>
      <c r="AN59">
        <v>1.3914309329993737E-2</v>
      </c>
      <c r="AO59">
        <v>0</v>
      </c>
      <c r="AP59">
        <v>0</v>
      </c>
      <c r="AQ59">
        <v>1.3186489951993321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77.575314130661667</v>
      </c>
      <c r="BA59">
        <v>3.7369202921995281</v>
      </c>
      <c r="BB59">
        <f t="shared" si="0"/>
        <v>85.663086698220013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1.4297560026021998</v>
      </c>
      <c r="M60">
        <v>2.3689931023623938</v>
      </c>
      <c r="N60">
        <v>2.5150823207894684</v>
      </c>
      <c r="O60">
        <v>1.3985197648324488</v>
      </c>
      <c r="P60">
        <v>0</v>
      </c>
      <c r="Q60">
        <v>0</v>
      </c>
      <c r="R60">
        <v>0</v>
      </c>
      <c r="S60">
        <v>0</v>
      </c>
      <c r="T60">
        <v>0.56309747443122526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0.1751059452097683</v>
      </c>
      <c r="AG60">
        <v>1.1755155206637447</v>
      </c>
      <c r="AH60">
        <v>0</v>
      </c>
      <c r="AI60">
        <v>0</v>
      </c>
      <c r="AJ60">
        <v>0</v>
      </c>
      <c r="AK60">
        <v>0.61683157107075759</v>
      </c>
      <c r="AL60">
        <v>0</v>
      </c>
      <c r="AM60">
        <v>0.24922785326654143</v>
      </c>
      <c r="AN60">
        <v>1.3914309329993737E-2</v>
      </c>
      <c r="AO60">
        <v>0</v>
      </c>
      <c r="AP60">
        <v>0</v>
      </c>
      <c r="AQ60">
        <v>1.3186489951993321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77.585750365268211</v>
      </c>
      <c r="BA60">
        <v>3.7373565268060815</v>
      </c>
      <c r="BB60">
        <f t="shared" si="0"/>
        <v>85.673086698220004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1.4297560026021998</v>
      </c>
      <c r="M61">
        <v>2.3689931023623938</v>
      </c>
      <c r="N61">
        <v>2.5150823207894684</v>
      </c>
      <c r="O61">
        <v>1.3985197648324488</v>
      </c>
      <c r="P61">
        <v>0</v>
      </c>
      <c r="Q61">
        <v>0</v>
      </c>
      <c r="R61">
        <v>0</v>
      </c>
      <c r="S61">
        <v>0</v>
      </c>
      <c r="T61">
        <v>0.56309747443122526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0.1751059452097683</v>
      </c>
      <c r="AG61">
        <v>1.1755155206637447</v>
      </c>
      <c r="AH61">
        <v>0</v>
      </c>
      <c r="AI61">
        <v>0</v>
      </c>
      <c r="AJ61">
        <v>0</v>
      </c>
      <c r="AK61">
        <v>0.61683157107075759</v>
      </c>
      <c r="AL61">
        <v>0</v>
      </c>
      <c r="AM61">
        <v>0.24922785326654143</v>
      </c>
      <c r="AN61">
        <v>1.3914309329993737E-2</v>
      </c>
      <c r="AO61">
        <v>0</v>
      </c>
      <c r="AP61">
        <v>0</v>
      </c>
      <c r="AQ61">
        <v>1.3186489951993321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77.585750365268211</v>
      </c>
      <c r="BA61">
        <v>3.7373565268060815</v>
      </c>
      <c r="BB61">
        <f t="shared" si="0"/>
        <v>85.673086698220004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1.4297560026021998</v>
      </c>
      <c r="M62">
        <v>2.3689931023623938</v>
      </c>
      <c r="N62">
        <v>2.5150823207894684</v>
      </c>
      <c r="O62">
        <v>1.3985197648324488</v>
      </c>
      <c r="P62">
        <v>0</v>
      </c>
      <c r="Q62">
        <v>0</v>
      </c>
      <c r="R62">
        <v>0</v>
      </c>
      <c r="S62">
        <v>0</v>
      </c>
      <c r="T62">
        <v>0.56309747443122526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0.1751059452097683</v>
      </c>
      <c r="AG62">
        <v>1.1755155206637447</v>
      </c>
      <c r="AH62">
        <v>0</v>
      </c>
      <c r="AI62">
        <v>0</v>
      </c>
      <c r="AJ62">
        <v>0</v>
      </c>
      <c r="AK62">
        <v>0.61683157107075759</v>
      </c>
      <c r="AL62">
        <v>0</v>
      </c>
      <c r="AM62">
        <v>0.24922785326654143</v>
      </c>
      <c r="AN62">
        <v>1.3914309329993737E-2</v>
      </c>
      <c r="AO62">
        <v>0</v>
      </c>
      <c r="AP62">
        <v>0</v>
      </c>
      <c r="AQ62">
        <v>1.3186489951993321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77.564877896055108</v>
      </c>
      <c r="BA62">
        <v>3.7364840575929748</v>
      </c>
      <c r="BB62">
        <f t="shared" si="0"/>
        <v>85.653086698220008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1.4297560026021998</v>
      </c>
      <c r="M63">
        <v>2.3689931023623938</v>
      </c>
      <c r="N63">
        <v>2.5150823207894684</v>
      </c>
      <c r="O63">
        <v>1.3985197648324488</v>
      </c>
      <c r="P63">
        <v>0</v>
      </c>
      <c r="Q63">
        <v>0</v>
      </c>
      <c r="R63">
        <v>0</v>
      </c>
      <c r="S63">
        <v>0</v>
      </c>
      <c r="T63">
        <v>0.56309747443122526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0.1751059452097683</v>
      </c>
      <c r="AG63">
        <v>1.1755155206637447</v>
      </c>
      <c r="AH63">
        <v>0</v>
      </c>
      <c r="AI63">
        <v>0</v>
      </c>
      <c r="AJ63">
        <v>0</v>
      </c>
      <c r="AK63">
        <v>0.61683157107075759</v>
      </c>
      <c r="AL63">
        <v>0</v>
      </c>
      <c r="AM63">
        <v>0.24922785326654143</v>
      </c>
      <c r="AN63">
        <v>1.3914309329993737E-2</v>
      </c>
      <c r="AO63">
        <v>0</v>
      </c>
      <c r="AP63">
        <v>0</v>
      </c>
      <c r="AQ63">
        <v>1.3186489951993321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77.564877896055108</v>
      </c>
      <c r="BA63">
        <v>3.7364840575929748</v>
      </c>
      <c r="BB63">
        <f t="shared" si="0"/>
        <v>85.653086698220008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1.4297560026021998</v>
      </c>
      <c r="M64">
        <v>2.3689931023623938</v>
      </c>
      <c r="N64">
        <v>2.5150823207894684</v>
      </c>
      <c r="O64">
        <v>1.3985197648324488</v>
      </c>
      <c r="P64">
        <v>0</v>
      </c>
      <c r="Q64">
        <v>0</v>
      </c>
      <c r="R64">
        <v>0</v>
      </c>
      <c r="S64">
        <v>0</v>
      </c>
      <c r="T64">
        <v>0.56309747443122526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0.1751059452097683</v>
      </c>
      <c r="AG64">
        <v>1.1755155206637447</v>
      </c>
      <c r="AH64">
        <v>0.17899351784596118</v>
      </c>
      <c r="AI64">
        <v>0</v>
      </c>
      <c r="AJ64">
        <v>0</v>
      </c>
      <c r="AK64">
        <v>0.61683157107075759</v>
      </c>
      <c r="AL64">
        <v>0</v>
      </c>
      <c r="AM64">
        <v>0.24922785326654143</v>
      </c>
      <c r="AN64">
        <v>1.3914309329993737E-2</v>
      </c>
      <c r="AO64">
        <v>0</v>
      </c>
      <c r="AP64">
        <v>0</v>
      </c>
      <c r="AQ64">
        <v>1.3186489951993321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77.62080254644124</v>
      </c>
      <c r="BA64">
        <v>3.7463036370250742</v>
      </c>
      <c r="BB64">
        <f t="shared" si="0"/>
        <v>85.878185287020003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1.4297560026021998</v>
      </c>
      <c r="M65">
        <v>2.3689931023623938</v>
      </c>
      <c r="N65">
        <v>2.5150823207894684</v>
      </c>
      <c r="O65">
        <v>1.3985197648324488</v>
      </c>
      <c r="P65">
        <v>0</v>
      </c>
      <c r="Q65">
        <v>0</v>
      </c>
      <c r="R65">
        <v>0</v>
      </c>
      <c r="S65">
        <v>0</v>
      </c>
      <c r="T65">
        <v>0.56309747443122526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0.1751059452097683</v>
      </c>
      <c r="AG65">
        <v>1.1755155206637447</v>
      </c>
      <c r="AH65">
        <v>0.50240222103944887</v>
      </c>
      <c r="AI65">
        <v>0</v>
      </c>
      <c r="AJ65">
        <v>0</v>
      </c>
      <c r="AK65">
        <v>0.61683157107075759</v>
      </c>
      <c r="AL65">
        <v>0</v>
      </c>
      <c r="AM65">
        <v>0.24922785326654143</v>
      </c>
      <c r="AN65">
        <v>1.3914309329993737E-2</v>
      </c>
      <c r="AO65">
        <v>0</v>
      </c>
      <c r="AP65">
        <v>0</v>
      </c>
      <c r="AQ65">
        <v>1.3186489951993321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77.924795449801721</v>
      </c>
      <c r="BA65">
        <v>3.772529024179029</v>
      </c>
      <c r="BB65">
        <f t="shared" si="0"/>
        <v>86.47936150642002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1.4297560026021998</v>
      </c>
      <c r="M66">
        <v>2.3689931023623938</v>
      </c>
      <c r="N66">
        <v>2.5150823207894684</v>
      </c>
      <c r="O66">
        <v>1.3985197648324488</v>
      </c>
      <c r="P66">
        <v>0</v>
      </c>
      <c r="Q66">
        <v>0</v>
      </c>
      <c r="R66">
        <v>0</v>
      </c>
      <c r="S66">
        <v>0</v>
      </c>
      <c r="T66">
        <v>0.56309747443122526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0.1751059452097683</v>
      </c>
      <c r="AG66">
        <v>1.1755155206637447</v>
      </c>
      <c r="AH66">
        <v>0.50240222103944887</v>
      </c>
      <c r="AI66">
        <v>0</v>
      </c>
      <c r="AJ66">
        <v>0</v>
      </c>
      <c r="AK66">
        <v>0.61683157107075759</v>
      </c>
      <c r="AL66">
        <v>0</v>
      </c>
      <c r="AM66">
        <v>0.24922785326654143</v>
      </c>
      <c r="AN66">
        <v>1.3914309329993737E-2</v>
      </c>
      <c r="AO66">
        <v>0</v>
      </c>
      <c r="AP66">
        <v>0</v>
      </c>
      <c r="AQ66">
        <v>1.3186489951993321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77.976976622834499</v>
      </c>
      <c r="BA66">
        <v>3.7747101972118102</v>
      </c>
      <c r="BB66">
        <f t="shared" si="0"/>
        <v>86.529361506420003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1.4297560026021998</v>
      </c>
      <c r="M67">
        <v>2.3689931023623938</v>
      </c>
      <c r="N67">
        <v>2.5150823207894684</v>
      </c>
      <c r="O67">
        <v>1.3985197648324488</v>
      </c>
      <c r="P67">
        <v>0</v>
      </c>
      <c r="Q67">
        <v>0</v>
      </c>
      <c r="R67">
        <v>0</v>
      </c>
      <c r="S67">
        <v>0</v>
      </c>
      <c r="T67">
        <v>0.56309747443122526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0.1751059452097683</v>
      </c>
      <c r="AG67">
        <v>1.1755155206637447</v>
      </c>
      <c r="AH67">
        <v>0.50240222103944887</v>
      </c>
      <c r="AI67">
        <v>0</v>
      </c>
      <c r="AJ67">
        <v>0</v>
      </c>
      <c r="AK67">
        <v>0.61683157107075759</v>
      </c>
      <c r="AL67">
        <v>0</v>
      </c>
      <c r="AM67">
        <v>0.24922785326654143</v>
      </c>
      <c r="AN67">
        <v>1.3605093717386767E-2</v>
      </c>
      <c r="AO67">
        <v>0</v>
      </c>
      <c r="AP67">
        <v>0</v>
      </c>
      <c r="AQ67">
        <v>1.3186489951993321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77.976976622834499</v>
      </c>
      <c r="BA67">
        <v>3.7746972719992034</v>
      </c>
      <c r="BB67">
        <f t="shared" si="0"/>
        <v>86.529065216020015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1.4297560026021998</v>
      </c>
      <c r="M68">
        <v>2.3689931023623938</v>
      </c>
      <c r="N68">
        <v>2.5150823207894684</v>
      </c>
      <c r="O68">
        <v>1.3985197648324488</v>
      </c>
      <c r="P68">
        <v>0</v>
      </c>
      <c r="Q68">
        <v>0</v>
      </c>
      <c r="R68">
        <v>0</v>
      </c>
      <c r="S68">
        <v>0</v>
      </c>
      <c r="T68">
        <v>0.56309747443122526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0.1751059452097683</v>
      </c>
      <c r="AG68">
        <v>1.1755155206637447</v>
      </c>
      <c r="AH68">
        <v>0.50240222103944887</v>
      </c>
      <c r="AI68">
        <v>0</v>
      </c>
      <c r="AJ68">
        <v>0</v>
      </c>
      <c r="AK68">
        <v>0.61683157107075759</v>
      </c>
      <c r="AL68">
        <v>0</v>
      </c>
      <c r="AM68">
        <v>0.24922785326654143</v>
      </c>
      <c r="AN68">
        <v>1.3605093717386767E-2</v>
      </c>
      <c r="AO68">
        <v>0</v>
      </c>
      <c r="AP68">
        <v>0</v>
      </c>
      <c r="AQ68">
        <v>1.3186489951993321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77.976976622834499</v>
      </c>
      <c r="BA68">
        <v>3.7746972719992034</v>
      </c>
      <c r="BB68">
        <f t="shared" ref="BB68:BB99" si="1">SUM(B68:AZ68)-BA68</f>
        <v>86.529065216020015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1.4297560026021998</v>
      </c>
      <c r="M69">
        <v>2.3689931023623938</v>
      </c>
      <c r="N69">
        <v>2.5150823207894684</v>
      </c>
      <c r="O69">
        <v>1.3985197648324488</v>
      </c>
      <c r="P69">
        <v>0</v>
      </c>
      <c r="Q69">
        <v>0</v>
      </c>
      <c r="R69">
        <v>0</v>
      </c>
      <c r="S69">
        <v>0</v>
      </c>
      <c r="T69">
        <v>0.56309747443122526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0.1751059452097683</v>
      </c>
      <c r="AG69">
        <v>1.1755155206637447</v>
      </c>
      <c r="AH69">
        <v>0.50240222103944887</v>
      </c>
      <c r="AI69">
        <v>0</v>
      </c>
      <c r="AJ69">
        <v>0</v>
      </c>
      <c r="AK69">
        <v>0.61683157107075759</v>
      </c>
      <c r="AL69">
        <v>0</v>
      </c>
      <c r="AM69">
        <v>0.24922785326654143</v>
      </c>
      <c r="AN69">
        <v>1.3605093717386767E-2</v>
      </c>
      <c r="AO69">
        <v>0</v>
      </c>
      <c r="AP69">
        <v>0</v>
      </c>
      <c r="AQ69">
        <v>1.3186489951993321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77.976976622834499</v>
      </c>
      <c r="BA69">
        <v>3.7746972719992034</v>
      </c>
      <c r="BB69">
        <f t="shared" si="1"/>
        <v>86.529065216020015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1.4297560026021998</v>
      </c>
      <c r="M70">
        <v>2.3689931023623938</v>
      </c>
      <c r="N70">
        <v>2.5150823207894684</v>
      </c>
      <c r="O70">
        <v>1.3985197648324488</v>
      </c>
      <c r="P70">
        <v>0</v>
      </c>
      <c r="Q70">
        <v>0</v>
      </c>
      <c r="R70">
        <v>0</v>
      </c>
      <c r="S70">
        <v>0</v>
      </c>
      <c r="T70">
        <v>0.56309747443122526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0.1751059452097683</v>
      </c>
      <c r="AG70">
        <v>1.1755155206637447</v>
      </c>
      <c r="AH70">
        <v>0.50240222103944887</v>
      </c>
      <c r="AI70">
        <v>0</v>
      </c>
      <c r="AJ70">
        <v>0</v>
      </c>
      <c r="AK70">
        <v>0.61683157107075759</v>
      </c>
      <c r="AL70">
        <v>0</v>
      </c>
      <c r="AM70">
        <v>0.24922785326654143</v>
      </c>
      <c r="AN70">
        <v>1.3605093717386767E-2</v>
      </c>
      <c r="AO70">
        <v>0</v>
      </c>
      <c r="AP70">
        <v>0</v>
      </c>
      <c r="AQ70">
        <v>1.3186489951993321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77.976976622834499</v>
      </c>
      <c r="BA70">
        <v>3.7746972719992034</v>
      </c>
      <c r="BB70">
        <f t="shared" si="1"/>
        <v>86.529065216020015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1.4297560026021998</v>
      </c>
      <c r="M71">
        <v>2.3689931023623938</v>
      </c>
      <c r="N71">
        <v>2.5150823207894684</v>
      </c>
      <c r="O71">
        <v>1.3985197648324488</v>
      </c>
      <c r="P71">
        <v>0</v>
      </c>
      <c r="Q71">
        <v>0</v>
      </c>
      <c r="R71">
        <v>0</v>
      </c>
      <c r="S71">
        <v>0</v>
      </c>
      <c r="T71">
        <v>0.56309747443122526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0.23184300041744932</v>
      </c>
      <c r="AD71">
        <v>0</v>
      </c>
      <c r="AE71">
        <v>0</v>
      </c>
      <c r="AF71">
        <v>0.1751059452097683</v>
      </c>
      <c r="AG71">
        <v>1.1755155206637447</v>
      </c>
      <c r="AH71">
        <v>0.81360684627426416</v>
      </c>
      <c r="AI71">
        <v>0</v>
      </c>
      <c r="AJ71">
        <v>0</v>
      </c>
      <c r="AK71">
        <v>0.61683157107075759</v>
      </c>
      <c r="AL71">
        <v>0</v>
      </c>
      <c r="AM71">
        <v>0.24922785326654143</v>
      </c>
      <c r="AN71">
        <v>1.3605093717386767E-2</v>
      </c>
      <c r="AO71">
        <v>0</v>
      </c>
      <c r="AP71">
        <v>0</v>
      </c>
      <c r="AQ71">
        <v>1.3186489951993321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78.538422041327493</v>
      </c>
      <c r="BA71">
        <v>3.820865081244464</v>
      </c>
      <c r="BB71">
        <f t="shared" si="1"/>
        <v>87.587390450920012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1.4297560026021998</v>
      </c>
      <c r="M72">
        <v>2.3689931023623938</v>
      </c>
      <c r="N72">
        <v>2.5150823207894684</v>
      </c>
      <c r="O72">
        <v>1.3985197648324488</v>
      </c>
      <c r="P72">
        <v>0</v>
      </c>
      <c r="Q72">
        <v>0</v>
      </c>
      <c r="R72">
        <v>0</v>
      </c>
      <c r="S72">
        <v>0</v>
      </c>
      <c r="T72">
        <v>0.56309747443122526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0.23184300041744932</v>
      </c>
      <c r="AD72">
        <v>0.21049937132122729</v>
      </c>
      <c r="AE72">
        <v>0</v>
      </c>
      <c r="AF72">
        <v>0.1751059452097683</v>
      </c>
      <c r="AG72">
        <v>1.1755155206637447</v>
      </c>
      <c r="AH72">
        <v>0.81360684627426416</v>
      </c>
      <c r="AI72">
        <v>0</v>
      </c>
      <c r="AJ72">
        <v>0</v>
      </c>
      <c r="AK72">
        <v>0.61683157107075759</v>
      </c>
      <c r="AL72">
        <v>0</v>
      </c>
      <c r="AM72">
        <v>0.24922785326654143</v>
      </c>
      <c r="AN72">
        <v>1.3605093717386767E-2</v>
      </c>
      <c r="AO72">
        <v>0</v>
      </c>
      <c r="AP72">
        <v>0</v>
      </c>
      <c r="AQ72">
        <v>1.3186489951993321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79.128189313295763</v>
      </c>
      <c r="BA72">
        <v>3.8543162269339701</v>
      </c>
      <c r="BB72">
        <f t="shared" si="1"/>
        <v>88.35420594851999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1.4297560026021998</v>
      </c>
      <c r="M73">
        <v>2.3689931023623938</v>
      </c>
      <c r="N73">
        <v>2.5150823207894684</v>
      </c>
      <c r="O73">
        <v>1.3985197648324488</v>
      </c>
      <c r="P73">
        <v>0</v>
      </c>
      <c r="Q73">
        <v>0</v>
      </c>
      <c r="R73">
        <v>0</v>
      </c>
      <c r="S73">
        <v>0</v>
      </c>
      <c r="T73">
        <v>0.56309747443122526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0.23184300041744932</v>
      </c>
      <c r="AD73">
        <v>0.21049937132122729</v>
      </c>
      <c r="AE73">
        <v>0</v>
      </c>
      <c r="AF73">
        <v>0.1751059452097683</v>
      </c>
      <c r="AG73">
        <v>1.1755155206637447</v>
      </c>
      <c r="AH73">
        <v>0.81360684627426416</v>
      </c>
      <c r="AI73">
        <v>0</v>
      </c>
      <c r="AJ73">
        <v>0</v>
      </c>
      <c r="AK73">
        <v>0.61683157107075759</v>
      </c>
      <c r="AL73">
        <v>0</v>
      </c>
      <c r="AM73">
        <v>0.24922785326654143</v>
      </c>
      <c r="AN73">
        <v>1.3605093717386767E-2</v>
      </c>
      <c r="AO73">
        <v>0</v>
      </c>
      <c r="AP73">
        <v>0</v>
      </c>
      <c r="AQ73">
        <v>1.3186489951993321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80.001417240659563</v>
      </c>
      <c r="BA73">
        <v>3.8908171542977739</v>
      </c>
      <c r="BB73">
        <f t="shared" si="1"/>
        <v>89.190932948519986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1.4297560026021998</v>
      </c>
      <c r="M74">
        <v>2.3689931023623938</v>
      </c>
      <c r="N74">
        <v>2.5150823207894684</v>
      </c>
      <c r="O74">
        <v>1.3985197648324488</v>
      </c>
      <c r="P74">
        <v>0</v>
      </c>
      <c r="Q74">
        <v>0</v>
      </c>
      <c r="R74">
        <v>0</v>
      </c>
      <c r="S74">
        <v>0</v>
      </c>
      <c r="T74">
        <v>0.56309747443122526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0.23184300041744932</v>
      </c>
      <c r="AD74">
        <v>0.21049937132122729</v>
      </c>
      <c r="AE74">
        <v>0</v>
      </c>
      <c r="AF74">
        <v>0.3502118904195366</v>
      </c>
      <c r="AG74">
        <v>1.1755155206637447</v>
      </c>
      <c r="AH74">
        <v>1.2204102586098935</v>
      </c>
      <c r="AI74">
        <v>0</v>
      </c>
      <c r="AJ74">
        <v>0</v>
      </c>
      <c r="AK74">
        <v>0.61683157107075759</v>
      </c>
      <c r="AL74">
        <v>0</v>
      </c>
      <c r="AM74">
        <v>0.37308651095804629</v>
      </c>
      <c r="AN74">
        <v>1.3605093717386767E-2</v>
      </c>
      <c r="AO74">
        <v>0</v>
      </c>
      <c r="AP74">
        <v>0</v>
      </c>
      <c r="AQ74">
        <v>1.3186489951993321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80.850042788561893</v>
      </c>
      <c r="BA74">
        <v>3.9557908052369921</v>
      </c>
      <c r="BB74">
        <f t="shared" si="1"/>
        <v>90.680352860720021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1.4297560026021998</v>
      </c>
      <c r="M75">
        <v>2.3689931023623938</v>
      </c>
      <c r="N75">
        <v>2.5150823207894684</v>
      </c>
      <c r="O75">
        <v>1.3985197648324488</v>
      </c>
      <c r="P75">
        <v>0</v>
      </c>
      <c r="Q75">
        <v>0</v>
      </c>
      <c r="R75">
        <v>0</v>
      </c>
      <c r="S75">
        <v>0</v>
      </c>
      <c r="T75">
        <v>0.56309747443122526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0.11303067313713211</v>
      </c>
      <c r="AC75">
        <v>0.32030942078897928</v>
      </c>
      <c r="AD75">
        <v>0.30507155666875396</v>
      </c>
      <c r="AE75">
        <v>0</v>
      </c>
      <c r="AF75">
        <v>0.53385959277812567</v>
      </c>
      <c r="AG75">
        <v>1.1755155206637447</v>
      </c>
      <c r="AH75">
        <v>1.6272136925485283</v>
      </c>
      <c r="AI75">
        <v>0</v>
      </c>
      <c r="AJ75">
        <v>0</v>
      </c>
      <c r="AK75">
        <v>0.61683157107075759</v>
      </c>
      <c r="AL75">
        <v>0</v>
      </c>
      <c r="AM75">
        <v>0.37308651095804629</v>
      </c>
      <c r="AN75">
        <v>1.3914309329993737E-2</v>
      </c>
      <c r="AO75">
        <v>0</v>
      </c>
      <c r="AP75">
        <v>0</v>
      </c>
      <c r="AQ75">
        <v>1.2266502116468379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80.67683782091423</v>
      </c>
      <c r="BA75">
        <v>3.9817747670028538</v>
      </c>
      <c r="BB75">
        <f t="shared" si="1"/>
        <v>91.275994778520015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1.4297560026021998</v>
      </c>
      <c r="M76">
        <v>2.3689931023623938</v>
      </c>
      <c r="N76">
        <v>2.5150823207894684</v>
      </c>
      <c r="O76">
        <v>1.3985197648324488</v>
      </c>
      <c r="P76">
        <v>0</v>
      </c>
      <c r="Q76">
        <v>0</v>
      </c>
      <c r="R76">
        <v>0</v>
      </c>
      <c r="S76">
        <v>0</v>
      </c>
      <c r="T76">
        <v>0.56309747443122526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0.74449541327489044</v>
      </c>
      <c r="AC76">
        <v>0.46414357649759969</v>
      </c>
      <c r="AD76">
        <v>0.63149813713212277</v>
      </c>
      <c r="AE76">
        <v>0</v>
      </c>
      <c r="AF76">
        <v>0.76875783802963882</v>
      </c>
      <c r="AG76">
        <v>1.1755155206637447</v>
      </c>
      <c r="AH76">
        <v>2.0096089057608015</v>
      </c>
      <c r="AI76">
        <v>0</v>
      </c>
      <c r="AJ76">
        <v>0</v>
      </c>
      <c r="AK76">
        <v>0.61683157107075759</v>
      </c>
      <c r="AL76">
        <v>0</v>
      </c>
      <c r="AM76">
        <v>0.37308651095804629</v>
      </c>
      <c r="AN76">
        <v>1.3914309329993737E-2</v>
      </c>
      <c r="AO76">
        <v>0</v>
      </c>
      <c r="AP76">
        <v>0</v>
      </c>
      <c r="AQ76">
        <v>1.3186489951993321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81.982391984971827</v>
      </c>
      <c r="BA76">
        <v>4.112047471686485</v>
      </c>
      <c r="BB76">
        <f t="shared" si="1"/>
        <v>94.262293956220006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1.4297560026021998</v>
      </c>
      <c r="M77">
        <v>2.3689931023623938</v>
      </c>
      <c r="N77">
        <v>2.5150823207894684</v>
      </c>
      <c r="O77">
        <v>1.3985197648324488</v>
      </c>
      <c r="P77">
        <v>0</v>
      </c>
      <c r="Q77">
        <v>0</v>
      </c>
      <c r="R77">
        <v>0</v>
      </c>
      <c r="S77">
        <v>0</v>
      </c>
      <c r="T77">
        <v>0.56309747443122526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0.74449541327489044</v>
      </c>
      <c r="AC77">
        <v>0.46414357649759969</v>
      </c>
      <c r="AD77">
        <v>0.63149813713212277</v>
      </c>
      <c r="AE77">
        <v>0</v>
      </c>
      <c r="AF77">
        <v>0.76875783802963882</v>
      </c>
      <c r="AG77">
        <v>1.1755155206637447</v>
      </c>
      <c r="AH77">
        <v>2.5120111268002501</v>
      </c>
      <c r="AI77">
        <v>0</v>
      </c>
      <c r="AJ77">
        <v>0</v>
      </c>
      <c r="AK77">
        <v>0.61683157107075759</v>
      </c>
      <c r="AL77">
        <v>0</v>
      </c>
      <c r="AM77">
        <v>0.37308651095804629</v>
      </c>
      <c r="AN77">
        <v>1.4532724170319349E-2</v>
      </c>
      <c r="AO77">
        <v>0</v>
      </c>
      <c r="AP77">
        <v>0</v>
      </c>
      <c r="AQ77">
        <v>1.3186489951993321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82.261005009392619</v>
      </c>
      <c r="BA77">
        <v>4.1447197586870441</v>
      </c>
      <c r="BB77">
        <f t="shared" si="1"/>
        <v>95.011255329520012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1.4297560026021998</v>
      </c>
      <c r="M78">
        <v>2.3689931023623938</v>
      </c>
      <c r="N78">
        <v>2.5150823207894684</v>
      </c>
      <c r="O78">
        <v>1.3985197648324488</v>
      </c>
      <c r="P78">
        <v>0</v>
      </c>
      <c r="Q78">
        <v>0</v>
      </c>
      <c r="R78">
        <v>0</v>
      </c>
      <c r="S78">
        <v>0</v>
      </c>
      <c r="T78">
        <v>0.56309747443122526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0.74449541327489044</v>
      </c>
      <c r="AC78">
        <v>0.46414357649759969</v>
      </c>
      <c r="AD78">
        <v>0.63149813713212277</v>
      </c>
      <c r="AE78">
        <v>0</v>
      </c>
      <c r="AF78">
        <v>0.76875783802963882</v>
      </c>
      <c r="AG78">
        <v>1.1755155206637447</v>
      </c>
      <c r="AH78">
        <v>2.5120111268002501</v>
      </c>
      <c r="AI78">
        <v>0</v>
      </c>
      <c r="AJ78">
        <v>0</v>
      </c>
      <c r="AK78">
        <v>0.61683157107075759</v>
      </c>
      <c r="AL78">
        <v>0</v>
      </c>
      <c r="AM78">
        <v>0.37308651095804629</v>
      </c>
      <c r="AN78">
        <v>1.4532724170319349E-2</v>
      </c>
      <c r="AO78">
        <v>0</v>
      </c>
      <c r="AP78">
        <v>0</v>
      </c>
      <c r="AQ78">
        <v>1.3186489951993321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82.51147463994991</v>
      </c>
      <c r="BA78">
        <v>4.1551893892443399</v>
      </c>
      <c r="BB78">
        <f t="shared" si="1"/>
        <v>95.251255329520006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1.4297560026021998</v>
      </c>
      <c r="M79">
        <v>2.3689931023623938</v>
      </c>
      <c r="N79">
        <v>2.5150823207894684</v>
      </c>
      <c r="O79">
        <v>1.3985197648324488</v>
      </c>
      <c r="P79">
        <v>0</v>
      </c>
      <c r="Q79">
        <v>0</v>
      </c>
      <c r="R79">
        <v>0</v>
      </c>
      <c r="S79">
        <v>0</v>
      </c>
      <c r="T79">
        <v>0.56309747443122526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0.74449541327489044</v>
      </c>
      <c r="AC79">
        <v>0.46414357649759969</v>
      </c>
      <c r="AD79">
        <v>0.63149813713212277</v>
      </c>
      <c r="AE79">
        <v>0</v>
      </c>
      <c r="AF79">
        <v>0.76875783802963882</v>
      </c>
      <c r="AG79">
        <v>1.1755155206637447</v>
      </c>
      <c r="AH79">
        <v>2.5120111268002501</v>
      </c>
      <c r="AI79">
        <v>0</v>
      </c>
      <c r="AJ79">
        <v>0</v>
      </c>
      <c r="AK79">
        <v>0.61683157107075759</v>
      </c>
      <c r="AL79">
        <v>0</v>
      </c>
      <c r="AM79">
        <v>0.37308651095804629</v>
      </c>
      <c r="AN79">
        <v>1.4532724170319349E-2</v>
      </c>
      <c r="AO79">
        <v>0</v>
      </c>
      <c r="AP79">
        <v>0</v>
      </c>
      <c r="AQ79">
        <v>1.3186489951993321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81.096091630139867</v>
      </c>
      <c r="BA79">
        <v>4.0960263794342904</v>
      </c>
      <c r="BB79">
        <f t="shared" si="1"/>
        <v>93.895035329520013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1.4297560026021998</v>
      </c>
      <c r="M80">
        <v>2.3689931023623938</v>
      </c>
      <c r="N80">
        <v>2.5150823207894684</v>
      </c>
      <c r="O80">
        <v>1.3985197648324488</v>
      </c>
      <c r="P80">
        <v>0</v>
      </c>
      <c r="Q80">
        <v>0</v>
      </c>
      <c r="R80">
        <v>0</v>
      </c>
      <c r="S80">
        <v>0</v>
      </c>
      <c r="T80">
        <v>0.56309747443122526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0.74449541327489044</v>
      </c>
      <c r="AC80">
        <v>0.46414357649759969</v>
      </c>
      <c r="AD80">
        <v>0.4209987658108954</v>
      </c>
      <c r="AE80">
        <v>0</v>
      </c>
      <c r="AF80">
        <v>0.76875783802963882</v>
      </c>
      <c r="AG80">
        <v>1.1755155206637447</v>
      </c>
      <c r="AH80">
        <v>2.5120111268002501</v>
      </c>
      <c r="AI80">
        <v>0</v>
      </c>
      <c r="AJ80">
        <v>0</v>
      </c>
      <c r="AK80">
        <v>0.61683157107075759</v>
      </c>
      <c r="AL80">
        <v>0</v>
      </c>
      <c r="AM80">
        <v>0.37308651095804629</v>
      </c>
      <c r="AN80">
        <v>1.4532724170319349E-2</v>
      </c>
      <c r="AO80">
        <v>0</v>
      </c>
      <c r="AP80">
        <v>0</v>
      </c>
      <c r="AQ80">
        <v>1.3186489951993321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81.112872051763745</v>
      </c>
      <c r="BA80">
        <v>4.0879289273369359</v>
      </c>
      <c r="BB80">
        <f t="shared" si="1"/>
        <v>93.709413831920017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1.4297560026021998</v>
      </c>
      <c r="M81">
        <v>2.3689931023623938</v>
      </c>
      <c r="N81">
        <v>2.5150823207894684</v>
      </c>
      <c r="O81">
        <v>1.3985197648324488</v>
      </c>
      <c r="P81">
        <v>0</v>
      </c>
      <c r="Q81">
        <v>0</v>
      </c>
      <c r="R81">
        <v>0</v>
      </c>
      <c r="S81">
        <v>0</v>
      </c>
      <c r="T81">
        <v>0.56309747443122526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0.74223481840951777</v>
      </c>
      <c r="AC81">
        <v>0.46414357649759969</v>
      </c>
      <c r="AD81">
        <v>0.21049937132122729</v>
      </c>
      <c r="AE81">
        <v>0</v>
      </c>
      <c r="AF81">
        <v>0.54667223940722187</v>
      </c>
      <c r="AG81">
        <v>1.1755155206637447</v>
      </c>
      <c r="AH81">
        <v>1.6272136925485283</v>
      </c>
      <c r="AI81">
        <v>0</v>
      </c>
      <c r="AJ81">
        <v>0</v>
      </c>
      <c r="AK81">
        <v>0.61683157107075759</v>
      </c>
      <c r="AL81">
        <v>0</v>
      </c>
      <c r="AM81">
        <v>0.24922785326654143</v>
      </c>
      <c r="AN81">
        <v>1.4532724170319349E-2</v>
      </c>
      <c r="AO81">
        <v>0</v>
      </c>
      <c r="AP81">
        <v>0</v>
      </c>
      <c r="AQ81">
        <v>0.87909934084742214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80.333815487372178</v>
      </c>
      <c r="BA81">
        <v>3.976652817172778</v>
      </c>
      <c r="BB81">
        <f t="shared" si="1"/>
        <v>91.158582043420012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1.4297560026021998</v>
      </c>
      <c r="M82">
        <v>2.3689931023623938</v>
      </c>
      <c r="N82">
        <v>2.5150823207894684</v>
      </c>
      <c r="O82">
        <v>1.3985197648324488</v>
      </c>
      <c r="P82">
        <v>0</v>
      </c>
      <c r="Q82">
        <v>0</v>
      </c>
      <c r="R82">
        <v>0</v>
      </c>
      <c r="S82">
        <v>0</v>
      </c>
      <c r="T82">
        <v>0.56309747443122526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0.74223481840951777</v>
      </c>
      <c r="AC82">
        <v>0.23184300041744932</v>
      </c>
      <c r="AD82">
        <v>0.15253580150281779</v>
      </c>
      <c r="AE82">
        <v>0</v>
      </c>
      <c r="AF82">
        <v>0.54667223940722187</v>
      </c>
      <c r="AG82">
        <v>1.1755155206637447</v>
      </c>
      <c r="AH82">
        <v>1.2204102586098935</v>
      </c>
      <c r="AI82">
        <v>0</v>
      </c>
      <c r="AJ82">
        <v>0</v>
      </c>
      <c r="AK82">
        <v>0.61683157107075759</v>
      </c>
      <c r="AL82">
        <v>0</v>
      </c>
      <c r="AM82">
        <v>0.12461392663327071</v>
      </c>
      <c r="AN82">
        <v>1.4532724170319349E-2</v>
      </c>
      <c r="AO82">
        <v>0</v>
      </c>
      <c r="AP82">
        <v>0</v>
      </c>
      <c r="AQ82">
        <v>0.43954965435190979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79.839829889375935</v>
      </c>
      <c r="BA82">
        <v>3.9032847553105583</v>
      </c>
      <c r="BB82">
        <f t="shared" si="1"/>
        <v>89.476733314320029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1.4297725905035563</v>
      </c>
      <c r="M83">
        <v>2.3689931023623938</v>
      </c>
      <c r="N83">
        <v>2.5150823207894684</v>
      </c>
      <c r="O83">
        <v>1.3985197648324488</v>
      </c>
      <c r="P83">
        <v>0</v>
      </c>
      <c r="Q83">
        <v>0</v>
      </c>
      <c r="R83">
        <v>0</v>
      </c>
      <c r="S83">
        <v>0</v>
      </c>
      <c r="T83">
        <v>0.56309747443122526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0.74223481840951777</v>
      </c>
      <c r="AC83">
        <v>0.23184300041744932</v>
      </c>
      <c r="AD83">
        <v>0</v>
      </c>
      <c r="AE83">
        <v>0</v>
      </c>
      <c r="AF83">
        <v>0.54667223940722187</v>
      </c>
      <c r="AG83">
        <v>1.1755155206637447</v>
      </c>
      <c r="AH83">
        <v>0.81360684627426416</v>
      </c>
      <c r="AI83">
        <v>0</v>
      </c>
      <c r="AJ83">
        <v>0</v>
      </c>
      <c r="AK83">
        <v>0.61683157107075759</v>
      </c>
      <c r="AL83">
        <v>0</v>
      </c>
      <c r="AM83">
        <v>0.12461392663327071</v>
      </c>
      <c r="AN83">
        <v>1.4532724170319349E-2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79.735423711125037</v>
      </c>
      <c r="BA83">
        <v>3.8571677157435822</v>
      </c>
      <c r="BB83">
        <f t="shared" si="1"/>
        <v>88.41957189534709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1.4297725905035563</v>
      </c>
      <c r="M84">
        <v>2.3689931023623938</v>
      </c>
      <c r="N84">
        <v>2.5150823207894684</v>
      </c>
      <c r="O84">
        <v>1.3985197648324488</v>
      </c>
      <c r="P84">
        <v>0</v>
      </c>
      <c r="Q84">
        <v>0</v>
      </c>
      <c r="R84">
        <v>0</v>
      </c>
      <c r="S84">
        <v>0</v>
      </c>
      <c r="T84">
        <v>0.56309747443122526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0.36923356606136504</v>
      </c>
      <c r="AC84">
        <v>0.23184300041744932</v>
      </c>
      <c r="AD84">
        <v>0</v>
      </c>
      <c r="AE84">
        <v>0</v>
      </c>
      <c r="AF84">
        <v>0.54667223940722187</v>
      </c>
      <c r="AG84">
        <v>1.1755155206637447</v>
      </c>
      <c r="AH84">
        <v>0.64274940920475876</v>
      </c>
      <c r="AI84">
        <v>0</v>
      </c>
      <c r="AJ84">
        <v>0</v>
      </c>
      <c r="AK84">
        <v>0.61683157107075759</v>
      </c>
      <c r="AL84">
        <v>0</v>
      </c>
      <c r="AM84">
        <v>0.12461392663327071</v>
      </c>
      <c r="AN84">
        <v>1.4532724170319349E-2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79.66831454811107</v>
      </c>
      <c r="BA84">
        <v>3.8316292595119501</v>
      </c>
      <c r="BB84">
        <f t="shared" si="1"/>
        <v>87.834142499147092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1.4297534686221109</v>
      </c>
      <c r="M85">
        <v>2.3689931023623938</v>
      </c>
      <c r="N85">
        <v>2.5150823207894684</v>
      </c>
      <c r="O85">
        <v>1.3985197648324488</v>
      </c>
      <c r="P85">
        <v>0</v>
      </c>
      <c r="Q85">
        <v>0</v>
      </c>
      <c r="R85">
        <v>0</v>
      </c>
      <c r="S85">
        <v>0</v>
      </c>
      <c r="T85">
        <v>0.56309747443122526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0.36923356606136504</v>
      </c>
      <c r="AC85">
        <v>0.23184300041744932</v>
      </c>
      <c r="AD85">
        <v>0</v>
      </c>
      <c r="AE85">
        <v>0</v>
      </c>
      <c r="AF85">
        <v>0.54667223940722187</v>
      </c>
      <c r="AG85">
        <v>1.1755155206637447</v>
      </c>
      <c r="AH85">
        <v>0.40680341233562917</v>
      </c>
      <c r="AI85">
        <v>0</v>
      </c>
      <c r="AJ85">
        <v>0</v>
      </c>
      <c r="AK85">
        <v>0.61683157107075759</v>
      </c>
      <c r="AL85">
        <v>0</v>
      </c>
      <c r="AM85">
        <v>0.12461392663327071</v>
      </c>
      <c r="AN85">
        <v>1.4532724170319349E-2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79.578836359841389</v>
      </c>
      <c r="BA85">
        <v>3.8180257292785016</v>
      </c>
      <c r="BB85">
        <f t="shared" si="1"/>
        <v>87.522302722360294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1.4297534686221109</v>
      </c>
      <c r="M86">
        <v>2.3689931023623938</v>
      </c>
      <c r="N86">
        <v>2.5150823207894684</v>
      </c>
      <c r="O86">
        <v>1.3985197648324488</v>
      </c>
      <c r="P86">
        <v>0</v>
      </c>
      <c r="Q86">
        <v>0</v>
      </c>
      <c r="R86">
        <v>0</v>
      </c>
      <c r="S86">
        <v>0</v>
      </c>
      <c r="T86">
        <v>0.56309747443122526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0.36923356606136504</v>
      </c>
      <c r="AC86">
        <v>0.23184300041744932</v>
      </c>
      <c r="AD86">
        <v>0</v>
      </c>
      <c r="AE86">
        <v>0</v>
      </c>
      <c r="AF86">
        <v>0.54667223940722187</v>
      </c>
      <c r="AG86">
        <v>1.1755155206637447</v>
      </c>
      <c r="AH86">
        <v>0</v>
      </c>
      <c r="AI86">
        <v>0</v>
      </c>
      <c r="AJ86">
        <v>0</v>
      </c>
      <c r="AK86">
        <v>0.61683157107075759</v>
      </c>
      <c r="AL86">
        <v>0</v>
      </c>
      <c r="AM86">
        <v>0.12461392663327071</v>
      </c>
      <c r="AN86">
        <v>1.4532724170319349E-2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79.422249008557728</v>
      </c>
      <c r="BA86">
        <v>3.7944759953592095</v>
      </c>
      <c r="BB86">
        <f t="shared" si="1"/>
        <v>86.982461692660294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1.4297534686221109</v>
      </c>
      <c r="M87">
        <v>2.3689931023623938</v>
      </c>
      <c r="N87">
        <v>2.5150823207894684</v>
      </c>
      <c r="O87">
        <v>1.3985197648324488</v>
      </c>
      <c r="P87">
        <v>0</v>
      </c>
      <c r="Q87">
        <v>0</v>
      </c>
      <c r="R87">
        <v>0</v>
      </c>
      <c r="S87">
        <v>0</v>
      </c>
      <c r="T87">
        <v>0.56309747443122526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0.36923356606136504</v>
      </c>
      <c r="AC87">
        <v>0.23184300041744932</v>
      </c>
      <c r="AD87">
        <v>0</v>
      </c>
      <c r="AE87">
        <v>0</v>
      </c>
      <c r="AF87">
        <v>0.54667223940722187</v>
      </c>
      <c r="AG87">
        <v>1.1755155206637447</v>
      </c>
      <c r="AH87">
        <v>0</v>
      </c>
      <c r="AI87">
        <v>0</v>
      </c>
      <c r="AJ87">
        <v>0</v>
      </c>
      <c r="AK87">
        <v>0.61683157107075759</v>
      </c>
      <c r="AL87">
        <v>0</v>
      </c>
      <c r="AM87">
        <v>0.12461392663327071</v>
      </c>
      <c r="AN87">
        <v>1.4532724170319349E-2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79.461553955332931</v>
      </c>
      <c r="BA87">
        <v>3.7961189421344157</v>
      </c>
      <c r="BB87">
        <f t="shared" si="1"/>
        <v>87.020123692660292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1.4297534686221109</v>
      </c>
      <c r="M88">
        <v>2.3689931023623938</v>
      </c>
      <c r="N88">
        <v>2.5150823207894684</v>
      </c>
      <c r="O88">
        <v>1.3985197648324488</v>
      </c>
      <c r="P88">
        <v>0</v>
      </c>
      <c r="Q88">
        <v>0</v>
      </c>
      <c r="R88">
        <v>0</v>
      </c>
      <c r="S88">
        <v>0</v>
      </c>
      <c r="T88">
        <v>0.56309747443122526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0.36923356606136504</v>
      </c>
      <c r="AC88">
        <v>0.23184300041744932</v>
      </c>
      <c r="AD88">
        <v>0</v>
      </c>
      <c r="AE88">
        <v>0</v>
      </c>
      <c r="AF88">
        <v>0.54667223940722187</v>
      </c>
      <c r="AG88">
        <v>1.1755155206637447</v>
      </c>
      <c r="AH88">
        <v>0</v>
      </c>
      <c r="AI88">
        <v>0</v>
      </c>
      <c r="AJ88">
        <v>0</v>
      </c>
      <c r="AK88">
        <v>0.61683157107075759</v>
      </c>
      <c r="AL88">
        <v>0</v>
      </c>
      <c r="AM88">
        <v>0.12461392663327071</v>
      </c>
      <c r="AN88">
        <v>1.4532724170319349E-2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79.531186599874772</v>
      </c>
      <c r="BA88">
        <v>3.7990295866762578</v>
      </c>
      <c r="BB88">
        <f t="shared" si="1"/>
        <v>87.08684569266029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1.4297508451459016</v>
      </c>
      <c r="M89">
        <v>2.3689931023623938</v>
      </c>
      <c r="N89">
        <v>2.5150823207894684</v>
      </c>
      <c r="O89">
        <v>1.3985197648324488</v>
      </c>
      <c r="P89">
        <v>0</v>
      </c>
      <c r="Q89">
        <v>0</v>
      </c>
      <c r="R89">
        <v>0</v>
      </c>
      <c r="S89">
        <v>0</v>
      </c>
      <c r="T89">
        <v>0.56309747443122526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0.36923356606136504</v>
      </c>
      <c r="AC89">
        <v>0.23184300041744932</v>
      </c>
      <c r="AD89">
        <v>0</v>
      </c>
      <c r="AE89">
        <v>0</v>
      </c>
      <c r="AF89">
        <v>0.54667223940722187</v>
      </c>
      <c r="AG89">
        <v>1.1755155206637447</v>
      </c>
      <c r="AH89">
        <v>0</v>
      </c>
      <c r="AI89">
        <v>0</v>
      </c>
      <c r="AJ89">
        <v>0</v>
      </c>
      <c r="AK89">
        <v>0.61683157107075759</v>
      </c>
      <c r="AL89">
        <v>0</v>
      </c>
      <c r="AM89">
        <v>0.12461392663327071</v>
      </c>
      <c r="AN89">
        <v>1.4841939782926319E-2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79.536359841369247</v>
      </c>
      <c r="BA89">
        <v>3.7992586437220299</v>
      </c>
      <c r="BB89">
        <f t="shared" si="1"/>
        <v>87.092096469245391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1.4297508451459016</v>
      </c>
      <c r="M90">
        <v>2.3689931023623938</v>
      </c>
      <c r="N90">
        <v>2.5150823207894684</v>
      </c>
      <c r="O90">
        <v>1.3985197648324488</v>
      </c>
      <c r="P90">
        <v>0</v>
      </c>
      <c r="Q90">
        <v>0</v>
      </c>
      <c r="R90">
        <v>0</v>
      </c>
      <c r="S90">
        <v>0</v>
      </c>
      <c r="T90">
        <v>0.56309747443122526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0.23184300041744932</v>
      </c>
      <c r="AD90">
        <v>0</v>
      </c>
      <c r="AE90">
        <v>0</v>
      </c>
      <c r="AF90">
        <v>0.54667223940722187</v>
      </c>
      <c r="AG90">
        <v>1.1755155206637447</v>
      </c>
      <c r="AH90">
        <v>0</v>
      </c>
      <c r="AI90">
        <v>0</v>
      </c>
      <c r="AJ90">
        <v>0</v>
      </c>
      <c r="AK90">
        <v>0.61683157107075759</v>
      </c>
      <c r="AL90">
        <v>0</v>
      </c>
      <c r="AM90">
        <v>0.24922785326654143</v>
      </c>
      <c r="AN90">
        <v>1.4841939782926319E-2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79.536359841369247</v>
      </c>
      <c r="BA90">
        <v>3.7890335427939354</v>
      </c>
      <c r="BB90">
        <f t="shared" si="1"/>
        <v>86.857701930745392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1.4297508451459016</v>
      </c>
      <c r="M91">
        <v>2.3689931023623938</v>
      </c>
      <c r="N91">
        <v>2.5150823207894684</v>
      </c>
      <c r="O91">
        <v>1.3985197648324488</v>
      </c>
      <c r="P91">
        <v>0</v>
      </c>
      <c r="Q91">
        <v>0</v>
      </c>
      <c r="R91">
        <v>0</v>
      </c>
      <c r="S91">
        <v>0.17738286410750537</v>
      </c>
      <c r="T91">
        <v>0.56309747443122526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0.23184300041744932</v>
      </c>
      <c r="AD91">
        <v>0</v>
      </c>
      <c r="AE91">
        <v>0</v>
      </c>
      <c r="AF91">
        <v>0.3502118904195366</v>
      </c>
      <c r="AG91">
        <v>1.1755155206637447</v>
      </c>
      <c r="AH91">
        <v>0</v>
      </c>
      <c r="AI91">
        <v>0</v>
      </c>
      <c r="AJ91">
        <v>0</v>
      </c>
      <c r="AK91">
        <v>0.61683157107075759</v>
      </c>
      <c r="AL91">
        <v>0</v>
      </c>
      <c r="AM91">
        <v>0.24922785326654143</v>
      </c>
      <c r="AN91">
        <v>1.4841939782926319E-2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79.617325193070357</v>
      </c>
      <c r="BA91">
        <v>3.7916204556270592</v>
      </c>
      <c r="BB91">
        <f t="shared" si="1"/>
        <v>86.917002884733193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1.4297508451459016</v>
      </c>
      <c r="M92">
        <v>2.3689931023623938</v>
      </c>
      <c r="N92">
        <v>2.5150823207894684</v>
      </c>
      <c r="O92">
        <v>1.3985197648324488</v>
      </c>
      <c r="P92">
        <v>0</v>
      </c>
      <c r="Q92">
        <v>0</v>
      </c>
      <c r="R92">
        <v>0</v>
      </c>
      <c r="S92">
        <v>0</v>
      </c>
      <c r="T92">
        <v>0.56309747443122526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0.23184300041744932</v>
      </c>
      <c r="AD92">
        <v>0</v>
      </c>
      <c r="AE92">
        <v>0</v>
      </c>
      <c r="AF92">
        <v>0.3502118904195366</v>
      </c>
      <c r="AG92">
        <v>1.1755155206637447</v>
      </c>
      <c r="AH92">
        <v>0</v>
      </c>
      <c r="AI92">
        <v>0</v>
      </c>
      <c r="AJ92">
        <v>0</v>
      </c>
      <c r="AK92">
        <v>0.61683157107075759</v>
      </c>
      <c r="AL92">
        <v>0</v>
      </c>
      <c r="AM92">
        <v>0.24922785326654143</v>
      </c>
      <c r="AN92">
        <v>1.4841939782926319E-2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79.711686495512438</v>
      </c>
      <c r="BA92">
        <v>3.7881501543494442</v>
      </c>
      <c r="BB92">
        <f t="shared" si="1"/>
        <v>86.837451624345391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1.4297508451459016</v>
      </c>
      <c r="M93">
        <v>2.3689931023623938</v>
      </c>
      <c r="N93">
        <v>2.5150823207894684</v>
      </c>
      <c r="O93">
        <v>1.3985197648324488</v>
      </c>
      <c r="P93">
        <v>0</v>
      </c>
      <c r="Q93">
        <v>0</v>
      </c>
      <c r="R93">
        <v>0</v>
      </c>
      <c r="S93">
        <v>0</v>
      </c>
      <c r="T93">
        <v>0.56309747443122526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0.23184300041744932</v>
      </c>
      <c r="AD93">
        <v>0</v>
      </c>
      <c r="AE93">
        <v>0</v>
      </c>
      <c r="AF93">
        <v>0.3502118904195366</v>
      </c>
      <c r="AG93">
        <v>1.1755155206637447</v>
      </c>
      <c r="AH93">
        <v>0</v>
      </c>
      <c r="AI93">
        <v>0</v>
      </c>
      <c r="AJ93">
        <v>0</v>
      </c>
      <c r="AK93">
        <v>0.61683157107075759</v>
      </c>
      <c r="AL93">
        <v>0</v>
      </c>
      <c r="AM93">
        <v>0.24922785326654143</v>
      </c>
      <c r="AN93">
        <v>1.4841939782926319E-2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79.741713629722412</v>
      </c>
      <c r="BA93">
        <v>3.7894052885594141</v>
      </c>
      <c r="BB93">
        <f t="shared" si="1"/>
        <v>86.866223624345395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1.4297508451459016</v>
      </c>
      <c r="M94">
        <v>2.3689931023623938</v>
      </c>
      <c r="N94">
        <v>2.5150823207894684</v>
      </c>
      <c r="O94">
        <v>1.3985197648324488</v>
      </c>
      <c r="P94">
        <v>0</v>
      </c>
      <c r="Q94">
        <v>0</v>
      </c>
      <c r="R94">
        <v>0</v>
      </c>
      <c r="S94">
        <v>0</v>
      </c>
      <c r="T94">
        <v>0.56309747443122526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0.23184300041744932</v>
      </c>
      <c r="AD94">
        <v>0</v>
      </c>
      <c r="AE94">
        <v>0</v>
      </c>
      <c r="AF94">
        <v>0.3502118904195366</v>
      </c>
      <c r="AG94">
        <v>1.1755155206637447</v>
      </c>
      <c r="AH94">
        <v>0</v>
      </c>
      <c r="AI94">
        <v>0</v>
      </c>
      <c r="AJ94">
        <v>0</v>
      </c>
      <c r="AK94">
        <v>0.61683157107075759</v>
      </c>
      <c r="AL94">
        <v>0</v>
      </c>
      <c r="AM94">
        <v>0.12461392663327071</v>
      </c>
      <c r="AN94">
        <v>1.4841939782926319E-2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79.699968691296192</v>
      </c>
      <c r="BA94">
        <v>3.7824514879999298</v>
      </c>
      <c r="BB94">
        <f t="shared" si="1"/>
        <v>86.706818559845374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1.4297508451459016</v>
      </c>
      <c r="M95">
        <v>2.3689931023623938</v>
      </c>
      <c r="N95">
        <v>2.5150823207894684</v>
      </c>
      <c r="O95">
        <v>1.3985197648324488</v>
      </c>
      <c r="P95">
        <v>0</v>
      </c>
      <c r="Q95">
        <v>0</v>
      </c>
      <c r="R95">
        <v>0</v>
      </c>
      <c r="S95">
        <v>0</v>
      </c>
      <c r="T95">
        <v>0.56309747443122526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0.23184300041744932</v>
      </c>
      <c r="AD95">
        <v>0</v>
      </c>
      <c r="AE95">
        <v>0</v>
      </c>
      <c r="AF95">
        <v>0.3502118904195366</v>
      </c>
      <c r="AG95">
        <v>1.1755155206637447</v>
      </c>
      <c r="AH95">
        <v>0</v>
      </c>
      <c r="AI95">
        <v>0</v>
      </c>
      <c r="AJ95">
        <v>0</v>
      </c>
      <c r="AK95">
        <v>0.61683157107075759</v>
      </c>
      <c r="AL95">
        <v>0</v>
      </c>
      <c r="AM95">
        <v>0</v>
      </c>
      <c r="AN95">
        <v>1.4841939782926319E-2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79.843551450636625</v>
      </c>
      <c r="BA95">
        <v>3.7832443852070945</v>
      </c>
      <c r="BB95">
        <f t="shared" si="1"/>
        <v>86.724994495345385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1.4297508451459016</v>
      </c>
      <c r="M96">
        <v>2.3689931023623938</v>
      </c>
      <c r="N96">
        <v>2.5150823207894684</v>
      </c>
      <c r="O96">
        <v>1.3985197648324488</v>
      </c>
      <c r="P96">
        <v>0</v>
      </c>
      <c r="Q96">
        <v>0.18785751178065502</v>
      </c>
      <c r="R96">
        <v>0</v>
      </c>
      <c r="S96">
        <v>0.16695097845276999</v>
      </c>
      <c r="T96">
        <v>0.56309747443122526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0.23184300041744932</v>
      </c>
      <c r="AD96">
        <v>0</v>
      </c>
      <c r="AE96">
        <v>0</v>
      </c>
      <c r="AF96">
        <v>0.3502118904195366</v>
      </c>
      <c r="AG96">
        <v>1.1755155206637447</v>
      </c>
      <c r="AH96">
        <v>0</v>
      </c>
      <c r="AI96">
        <v>0</v>
      </c>
      <c r="AJ96">
        <v>0</v>
      </c>
      <c r="AK96">
        <v>0.61683157107075759</v>
      </c>
      <c r="AL96">
        <v>0</v>
      </c>
      <c r="AM96">
        <v>0</v>
      </c>
      <c r="AN96">
        <v>1.4841939782926319E-2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80.336918179920701</v>
      </c>
      <c r="BA96">
        <v>3.8186981093829226</v>
      </c>
      <c r="BB96">
        <f t="shared" si="1"/>
        <v>87.537715990687062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1.4297508451459016</v>
      </c>
      <c r="M97">
        <v>2.3689931023623938</v>
      </c>
      <c r="N97">
        <v>2.5150823207894684</v>
      </c>
      <c r="O97">
        <v>1.3985197648324488</v>
      </c>
      <c r="P97">
        <v>0</v>
      </c>
      <c r="Q97">
        <v>0.18785751178065502</v>
      </c>
      <c r="R97">
        <v>0</v>
      </c>
      <c r="S97">
        <v>0.16695097845276999</v>
      </c>
      <c r="T97">
        <v>0.56309747443122526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0.1751059452097683</v>
      </c>
      <c r="AG97">
        <v>1.1755155206637447</v>
      </c>
      <c r="AH97">
        <v>0</v>
      </c>
      <c r="AI97">
        <v>0</v>
      </c>
      <c r="AJ97">
        <v>0</v>
      </c>
      <c r="AK97">
        <v>0.61683157107075759</v>
      </c>
      <c r="AL97">
        <v>0</v>
      </c>
      <c r="AM97">
        <v>0</v>
      </c>
      <c r="AN97">
        <v>1.4841939782926319E-2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80.367398246712597</v>
      </c>
      <c r="BA97">
        <v>3.8029617102475983</v>
      </c>
      <c r="BB97">
        <f t="shared" si="1"/>
        <v>87.176983510987057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1.4297508451459016</v>
      </c>
      <c r="M98">
        <v>2.3689931023623938</v>
      </c>
      <c r="N98">
        <v>2.5150823207894684</v>
      </c>
      <c r="O98">
        <v>1.3985197648324488</v>
      </c>
      <c r="P98">
        <v>0</v>
      </c>
      <c r="Q98">
        <v>0.18785751178065502</v>
      </c>
      <c r="R98">
        <v>0</v>
      </c>
      <c r="S98">
        <v>0.16695097845276999</v>
      </c>
      <c r="T98">
        <v>0.56309747443122526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0.1751059452097683</v>
      </c>
      <c r="AG98">
        <v>1.1755155206637447</v>
      </c>
      <c r="AH98">
        <v>0</v>
      </c>
      <c r="AI98">
        <v>0</v>
      </c>
      <c r="AJ98">
        <v>0</v>
      </c>
      <c r="AK98">
        <v>0.61683157107075759</v>
      </c>
      <c r="AL98">
        <v>0</v>
      </c>
      <c r="AM98">
        <v>0</v>
      </c>
      <c r="AN98">
        <v>1.4841939782926319E-2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80.367398246712597</v>
      </c>
      <c r="BA98">
        <v>3.8029617102475983</v>
      </c>
      <c r="BB98">
        <f t="shared" si="1"/>
        <v>87.176983510987057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7.2268869831067818E-3</v>
      </c>
      <c r="L99">
        <f t="shared" si="2"/>
        <v>3.4314136928782643E-2</v>
      </c>
      <c r="M99">
        <f t="shared" si="2"/>
        <v>5.685661748940847E-2</v>
      </c>
      <c r="N99">
        <f t="shared" si="2"/>
        <v>6.036197569894735E-2</v>
      </c>
      <c r="O99">
        <f t="shared" si="2"/>
        <v>3.3563109912180381E-2</v>
      </c>
      <c r="P99">
        <f t="shared" si="2"/>
        <v>0</v>
      </c>
      <c r="Q99">
        <f t="shared" si="2"/>
        <v>1.2445016254943016E-3</v>
      </c>
      <c r="R99">
        <f t="shared" si="2"/>
        <v>2.8575777699486236E-3</v>
      </c>
      <c r="S99">
        <f t="shared" si="2"/>
        <v>1.8159938811772157E-3</v>
      </c>
      <c r="T99">
        <f t="shared" si="2"/>
        <v>1.3514339386349388E-2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5.160415773324982E-3</v>
      </c>
      <c r="AC99">
        <f t="shared" si="2"/>
        <v>3.2300915620434136E-3</v>
      </c>
      <c r="AD99">
        <f t="shared" si="2"/>
        <v>2.3772701565435194E-3</v>
      </c>
      <c r="AE99">
        <f t="shared" si="2"/>
        <v>0</v>
      </c>
      <c r="AF99">
        <f t="shared" si="2"/>
        <v>6.5985046382801118E-3</v>
      </c>
      <c r="AG99">
        <f t="shared" si="2"/>
        <v>2.8212372495929929E-2</v>
      </c>
      <c r="AH99">
        <f t="shared" si="2"/>
        <v>1.362791460488416E-2</v>
      </c>
      <c r="AI99">
        <f t="shared" si="2"/>
        <v>6.4042459455228556E-4</v>
      </c>
      <c r="AJ99">
        <f t="shared" si="2"/>
        <v>0</v>
      </c>
      <c r="AK99">
        <f t="shared" si="2"/>
        <v>1.4803957705698152E-2</v>
      </c>
      <c r="AL99">
        <f t="shared" si="2"/>
        <v>0</v>
      </c>
      <c r="AM99">
        <f t="shared" si="2"/>
        <v>6.1192673868451309E-3</v>
      </c>
      <c r="AN99">
        <f t="shared" si="2"/>
        <v>3.3487098883322832E-4</v>
      </c>
      <c r="AO99">
        <f t="shared" si="2"/>
        <v>0</v>
      </c>
      <c r="AP99">
        <f t="shared" si="2"/>
        <v>0</v>
      </c>
      <c r="AQ99">
        <f t="shared" si="2"/>
        <v>1.7801761378939674E-2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1.9112266789292423</v>
      </c>
      <c r="BA99">
        <f t="shared" si="2"/>
        <v>9.2874946401423325E-2</v>
      </c>
      <c r="BB99">
        <f t="shared" si="1"/>
        <v>2.1290137234890887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7.5398747651847202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0.31516676518472053</v>
      </c>
      <c r="BB3">
        <f>SUM(B3:AZ3)-BA3</f>
        <v>7.2247079999999997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7.5398747651847202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0.31516676518472053</v>
      </c>
      <c r="BB4">
        <f t="shared" ref="BB4:BB67" si="0">SUM(B4:AZ4)-BA4</f>
        <v>7.2247079999999997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7.5398747651847202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0.31516676518472053</v>
      </c>
      <c r="BB5">
        <f t="shared" si="0"/>
        <v>7.2247079999999997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7.5398747651847202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0.31516676518472053</v>
      </c>
      <c r="BB6">
        <f t="shared" si="0"/>
        <v>7.2247079999999997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7.5398747651847202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0.31516676518472053</v>
      </c>
      <c r="BB7">
        <f t="shared" si="0"/>
        <v>7.2247079999999997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7.5398747651847202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0.31516676518472053</v>
      </c>
      <c r="BB8">
        <f t="shared" si="0"/>
        <v>7.2247079999999997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7.5398747651847202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0.31516676518472053</v>
      </c>
      <c r="BB9">
        <f t="shared" si="0"/>
        <v>7.2247079999999997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7.5398747651847202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0.31516676518472053</v>
      </c>
      <c r="BB10">
        <f t="shared" si="0"/>
        <v>7.2247079999999997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7.5398747651847202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0.31516676518472053</v>
      </c>
      <c r="BB11">
        <f t="shared" si="0"/>
        <v>7.2247079999999997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7.5398747651847202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0.31516676518472053</v>
      </c>
      <c r="BB12">
        <f t="shared" si="0"/>
        <v>7.2247079999999997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7.5398747651847202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0.31516676518472053</v>
      </c>
      <c r="BB13">
        <f t="shared" si="0"/>
        <v>7.2247079999999997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7.5398747651847202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0.31516676518472053</v>
      </c>
      <c r="BB14">
        <f t="shared" si="0"/>
        <v>7.2247079999999997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7.5398747651847202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0.31516676518472053</v>
      </c>
      <c r="BB15">
        <f t="shared" si="0"/>
        <v>7.2247079999999997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7.5398747651847202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0.31516676518472053</v>
      </c>
      <c r="BB16">
        <f t="shared" si="0"/>
        <v>7.2247079999999997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7.5398747651847202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0.31516676518472053</v>
      </c>
      <c r="BB17">
        <f t="shared" si="0"/>
        <v>7.2247079999999997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7.5398747651847202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0.31516676518472053</v>
      </c>
      <c r="BB18">
        <f t="shared" si="0"/>
        <v>7.2247079999999997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7.5398747651847202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0.31516676518472053</v>
      </c>
      <c r="BB19">
        <f t="shared" si="0"/>
        <v>7.2247079999999997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7.5398747651847202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0.31516676518472053</v>
      </c>
      <c r="BB20">
        <f t="shared" si="0"/>
        <v>7.2247079999999997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7.5398747651847202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0.31516676518472053</v>
      </c>
      <c r="BB21">
        <f t="shared" si="0"/>
        <v>7.2247079999999997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7.5398747651847202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0.31516676518472053</v>
      </c>
      <c r="BB22">
        <f t="shared" si="0"/>
        <v>7.2247079999999997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7.5398747651847202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0.31516676518472053</v>
      </c>
      <c r="BB23">
        <f t="shared" si="0"/>
        <v>7.2247079999999997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7.5398747651847202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0.31516676518472053</v>
      </c>
      <c r="BB24">
        <f t="shared" si="0"/>
        <v>7.2247079999999997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7.5398747651847202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0.31516676518472053</v>
      </c>
      <c r="BB25">
        <f t="shared" si="0"/>
        <v>7.2247079999999997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7.5398747651847202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0.31516676518472053</v>
      </c>
      <c r="BB26">
        <f t="shared" si="0"/>
        <v>7.2247079999999997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7.5398747651847202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0.31516676518472053</v>
      </c>
      <c r="BB27">
        <f t="shared" si="0"/>
        <v>7.2247079999999997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7.5398747651847202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0.31516676518472053</v>
      </c>
      <c r="BB28">
        <f t="shared" si="0"/>
        <v>7.2247079999999997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7.5398747651847202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0.31516676518472053</v>
      </c>
      <c r="BB29">
        <f t="shared" si="0"/>
        <v>7.2247079999999997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7.5398747651847202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0.31516676518472053</v>
      </c>
      <c r="BB30">
        <f t="shared" si="0"/>
        <v>7.2247079999999997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7.5398747651847202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0.31516676518472053</v>
      </c>
      <c r="BB31">
        <f t="shared" si="0"/>
        <v>7.2247079999999997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7.5398747651847202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0.31516676518472053</v>
      </c>
      <c r="BB32">
        <f t="shared" si="0"/>
        <v>7.2247079999999997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7.5398747651847202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0.31516676518472053</v>
      </c>
      <c r="BB33">
        <f t="shared" si="0"/>
        <v>7.2247079999999997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7.5398747651847202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0.31516676518472053</v>
      </c>
      <c r="BB34">
        <f t="shared" si="0"/>
        <v>7.2247079999999997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7.5398747651847202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0.31516676518472053</v>
      </c>
      <c r="BB35">
        <f t="shared" si="0"/>
        <v>7.2247079999999997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7.5398747651847202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0.31516676518472053</v>
      </c>
      <c r="BB36">
        <f t="shared" si="0"/>
        <v>7.2247079999999997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7.5398747651847202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0.31516676518472053</v>
      </c>
      <c r="BB37">
        <f t="shared" si="0"/>
        <v>7.2247079999999997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7.5398747651847202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0.31516676518472053</v>
      </c>
      <c r="BB38">
        <f t="shared" si="0"/>
        <v>7.2247079999999997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7.5398747651847202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0.31516676518472053</v>
      </c>
      <c r="BB39">
        <f t="shared" si="0"/>
        <v>7.2247079999999997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7.5398747651847202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0.31516676518472053</v>
      </c>
      <c r="BB40">
        <f t="shared" si="0"/>
        <v>7.2247079999999997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7.5398747651847202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0.31516676518472053</v>
      </c>
      <c r="BB41">
        <f t="shared" si="0"/>
        <v>7.2247079999999997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7.5398747651847202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0.31516676518472053</v>
      </c>
      <c r="BB42">
        <f t="shared" si="0"/>
        <v>7.2247079999999997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7.5398747651847202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0.31516676518472053</v>
      </c>
      <c r="BB43">
        <f t="shared" si="0"/>
        <v>7.2247079999999997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7.5398747651847202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0.31516676518472053</v>
      </c>
      <c r="BB44">
        <f t="shared" si="0"/>
        <v>7.2247079999999997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7.5398747651847202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0.31516676518472053</v>
      </c>
      <c r="BB45">
        <f t="shared" si="0"/>
        <v>7.2247079999999997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7.5398747651847202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0.31516676518472053</v>
      </c>
      <c r="BB46">
        <f t="shared" si="0"/>
        <v>7.2247079999999997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7.5398747651847202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0.31516676518472053</v>
      </c>
      <c r="BB47">
        <f t="shared" si="0"/>
        <v>7.2247079999999997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7.5398747651847202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0.31516676518472053</v>
      </c>
      <c r="BB48">
        <f t="shared" si="0"/>
        <v>7.2247079999999997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7.5398747651847202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0.31516676518472053</v>
      </c>
      <c r="BB49">
        <f t="shared" si="0"/>
        <v>7.2247079999999997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7.5398747651847202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0.31516676518472053</v>
      </c>
      <c r="BB50">
        <f t="shared" si="0"/>
        <v>7.2247079999999997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7.5398747651847202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0.31516676518472053</v>
      </c>
      <c r="BB51">
        <f t="shared" si="0"/>
        <v>7.2247079999999997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7.5398747651847202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0.31516676518472053</v>
      </c>
      <c r="BB52">
        <f t="shared" si="0"/>
        <v>7.2247079999999997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7.5398747651847202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0.31516676518472053</v>
      </c>
      <c r="BB53">
        <f t="shared" si="0"/>
        <v>7.2247079999999997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7.5398747651847202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0.31516676518472053</v>
      </c>
      <c r="BB54">
        <f t="shared" si="0"/>
        <v>7.2247079999999997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7.5398747651847202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0.31516676518472053</v>
      </c>
      <c r="BB55">
        <f t="shared" si="0"/>
        <v>7.2247079999999997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7.5398747651847202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0.31516676518472053</v>
      </c>
      <c r="BB56">
        <f t="shared" si="0"/>
        <v>7.2247079999999997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7.5398747651847202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0.31516676518472053</v>
      </c>
      <c r="BB57">
        <f t="shared" si="0"/>
        <v>7.2247079999999997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7.5398747651847202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0.31516676518472053</v>
      </c>
      <c r="BB58">
        <f t="shared" si="0"/>
        <v>7.2247079999999997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7.5398747651847202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0.31516676518472053</v>
      </c>
      <c r="BB59">
        <f t="shared" si="0"/>
        <v>7.2247079999999997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7.5398747651847202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0.31516676518472053</v>
      </c>
      <c r="BB60">
        <f t="shared" si="0"/>
        <v>7.2247079999999997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7.5398747651847202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0.31516676518472053</v>
      </c>
      <c r="BB61">
        <f t="shared" si="0"/>
        <v>7.2247079999999997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7.5398747651847202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0.31516676518472053</v>
      </c>
      <c r="BB62">
        <f t="shared" si="0"/>
        <v>7.2247079999999997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7.5398747651847202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0.31516676518472053</v>
      </c>
      <c r="BB63">
        <f t="shared" si="0"/>
        <v>7.2247079999999997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7.5398747651847202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0.31516676518472053</v>
      </c>
      <c r="BB64">
        <f t="shared" si="0"/>
        <v>7.2247079999999997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8.3877363807138376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0.35060738071383746</v>
      </c>
      <c r="BB65">
        <f t="shared" si="0"/>
        <v>8.0371290000000002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9.1969901899394699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0.38443418993946921</v>
      </c>
      <c r="BB66">
        <f t="shared" si="0"/>
        <v>8.8125560000000007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9.5284136923398037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0.3982876923398031</v>
      </c>
      <c r="BB67">
        <f t="shared" si="0"/>
        <v>9.1301260000000006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9.5284136923398037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0.3982876923398031</v>
      </c>
      <c r="BB68">
        <f t="shared" ref="BB68:BB99" si="1">SUM(B68:AZ68)-BA68</f>
        <v>9.1301260000000006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7.5414662909622203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0.31523329096222064</v>
      </c>
      <c r="BB69">
        <f t="shared" si="1"/>
        <v>7.2262329999999997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7.5414662909622203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0.31523329096222064</v>
      </c>
      <c r="BB70">
        <f t="shared" si="1"/>
        <v>7.2262329999999997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7.5414662909622203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0.31523329096222064</v>
      </c>
      <c r="BB71">
        <f t="shared" si="1"/>
        <v>7.2262329999999997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7.5414662909622203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0.31523329096222064</v>
      </c>
      <c r="BB72">
        <f t="shared" si="1"/>
        <v>7.2262329999999997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7.5414662909622203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0.31523329096222064</v>
      </c>
      <c r="BB73">
        <f t="shared" si="1"/>
        <v>7.2262329999999997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7.5414662909622203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0.31523329096222064</v>
      </c>
      <c r="BB74">
        <f t="shared" si="1"/>
        <v>7.2262329999999997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7.5414662909622203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0.31523329096222064</v>
      </c>
      <c r="BB75">
        <f t="shared" si="1"/>
        <v>7.2262329999999997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7.5414662909622203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0.31523329096222064</v>
      </c>
      <c r="BB76">
        <f t="shared" si="1"/>
        <v>7.2262329999999997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7.5414662909622203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0.31523329096222064</v>
      </c>
      <c r="BB77">
        <f t="shared" si="1"/>
        <v>7.2262329999999997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7.5414662909622203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0.31523329096222064</v>
      </c>
      <c r="BB78">
        <f t="shared" si="1"/>
        <v>7.2262329999999997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7.5414662909622203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0.31523329096222064</v>
      </c>
      <c r="BB79">
        <f t="shared" si="1"/>
        <v>7.2262329999999997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7.5414662909622203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0.31523329096222064</v>
      </c>
      <c r="BB80">
        <f t="shared" si="1"/>
        <v>7.2262329999999997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7.5414662909622203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0.31523329096222064</v>
      </c>
      <c r="BB81">
        <f t="shared" si="1"/>
        <v>7.2262329999999997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7.5414662909622203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0.31523329096222064</v>
      </c>
      <c r="BB82">
        <f t="shared" si="1"/>
        <v>7.2262329999999997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7.5414662909622203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0.31523329096222064</v>
      </c>
      <c r="BB83">
        <f t="shared" si="1"/>
        <v>7.2262329999999997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7.5414662909622203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0.31523329096222064</v>
      </c>
      <c r="BB84">
        <f t="shared" si="1"/>
        <v>7.2262329999999997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7.5414662909622203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0.31523329096222064</v>
      </c>
      <c r="BB85">
        <f t="shared" si="1"/>
        <v>7.2262329999999997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7.5414662909622203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0.31523329096222064</v>
      </c>
      <c r="BB86">
        <f t="shared" si="1"/>
        <v>7.2262329999999997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7.5414662909622203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0.31523329096222064</v>
      </c>
      <c r="BB87">
        <f t="shared" si="1"/>
        <v>7.2262329999999997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7.5414662909622203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0.31523329096222064</v>
      </c>
      <c r="BB88">
        <f t="shared" si="1"/>
        <v>7.2262329999999997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7.5414662909622203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0.31523329096222064</v>
      </c>
      <c r="BB89">
        <f t="shared" si="1"/>
        <v>7.2262329999999997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7.5414662909622203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0.31523329096222064</v>
      </c>
      <c r="BB90">
        <f t="shared" si="1"/>
        <v>7.2262329999999997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7.5414662909622203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0.31523329096222064</v>
      </c>
      <c r="BB91">
        <f t="shared" si="1"/>
        <v>7.2262329999999997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7.5414662909622203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0.31523329096222064</v>
      </c>
      <c r="BB92">
        <f t="shared" si="1"/>
        <v>7.2262329999999997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7.5414662909622203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0.31523329096222064</v>
      </c>
      <c r="BB93">
        <f t="shared" si="1"/>
        <v>7.2262329999999997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7.5414662909622203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0.31523329096222064</v>
      </c>
      <c r="BB94">
        <f t="shared" si="1"/>
        <v>7.2262329999999997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7.5414662909622203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0.31523329096222064</v>
      </c>
      <c r="BB95">
        <f t="shared" si="1"/>
        <v>7.2262329999999997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7.5414662909622203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0.31523329096222064</v>
      </c>
      <c r="BB96">
        <f t="shared" si="1"/>
        <v>7.2262329999999997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7.5414662909622203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0.31523329096222064</v>
      </c>
      <c r="BB97">
        <f t="shared" si="1"/>
        <v>7.2262329999999997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7.5414662909622203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0.31523329096222064</v>
      </c>
      <c r="BB98">
        <f t="shared" si="1"/>
        <v>7.2262329999999997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0.18258944453141335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7.632238781413038E-3</v>
      </c>
      <c r="BB99">
        <f t="shared" si="1"/>
        <v>0.17495720575000032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246.25</v>
      </c>
      <c r="L3" s="206">
        <v>6.06</v>
      </c>
      <c r="M3" s="206">
        <v>60.48</v>
      </c>
      <c r="N3" s="206">
        <v>49.36</v>
      </c>
      <c r="O3" s="206">
        <v>34.83</v>
      </c>
      <c r="P3" s="206">
        <v>13.85</v>
      </c>
      <c r="Q3" s="206">
        <v>9.1300000000000008</v>
      </c>
      <c r="R3" s="206">
        <v>17.66</v>
      </c>
      <c r="S3" s="206">
        <v>11.02</v>
      </c>
      <c r="T3" s="206">
        <v>0</v>
      </c>
      <c r="U3" s="206">
        <v>49.87</v>
      </c>
      <c r="V3" s="206">
        <v>8.77</v>
      </c>
      <c r="W3" s="206">
        <v>14.72</v>
      </c>
      <c r="X3" s="206">
        <v>62.42</v>
      </c>
      <c r="Y3" s="206">
        <v>0</v>
      </c>
      <c r="Z3" s="206">
        <v>58.89</v>
      </c>
      <c r="AA3" s="206">
        <v>33.86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246.25</v>
      </c>
      <c r="L4" s="206">
        <v>6.06</v>
      </c>
      <c r="M4" s="206">
        <v>60.48</v>
      </c>
      <c r="N4" s="206">
        <v>49.36</v>
      </c>
      <c r="O4" s="206">
        <v>34.83</v>
      </c>
      <c r="P4" s="206">
        <v>13.85</v>
      </c>
      <c r="Q4" s="206">
        <v>9.1300000000000008</v>
      </c>
      <c r="R4" s="206">
        <v>17.66</v>
      </c>
      <c r="S4" s="206">
        <v>11.02</v>
      </c>
      <c r="T4" s="206">
        <v>0</v>
      </c>
      <c r="U4" s="206">
        <v>49.87</v>
      </c>
      <c r="V4" s="206">
        <v>8.77</v>
      </c>
      <c r="W4" s="206">
        <v>14.72</v>
      </c>
      <c r="X4" s="206">
        <v>62.42</v>
      </c>
      <c r="Y4" s="206">
        <v>0</v>
      </c>
      <c r="Z4" s="206">
        <v>58.89</v>
      </c>
      <c r="AA4" s="206">
        <v>33.86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246.25</v>
      </c>
      <c r="L5" s="206">
        <v>6.06</v>
      </c>
      <c r="M5" s="206">
        <v>60.48</v>
      </c>
      <c r="N5" s="206">
        <v>49.36</v>
      </c>
      <c r="O5" s="206">
        <v>34.83</v>
      </c>
      <c r="P5" s="206">
        <v>13.85</v>
      </c>
      <c r="Q5" s="206">
        <v>9.1300000000000008</v>
      </c>
      <c r="R5" s="206">
        <v>17.66</v>
      </c>
      <c r="S5" s="206">
        <v>11.02</v>
      </c>
      <c r="T5" s="206">
        <v>0</v>
      </c>
      <c r="U5" s="206">
        <v>49.87</v>
      </c>
      <c r="V5" s="206">
        <v>8.77</v>
      </c>
      <c r="W5" s="206">
        <v>14.72</v>
      </c>
      <c r="X5" s="206">
        <v>62.42</v>
      </c>
      <c r="Y5" s="206">
        <v>0</v>
      </c>
      <c r="Z5" s="206">
        <v>58.89</v>
      </c>
      <c r="AA5" s="206">
        <v>33.86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246.25</v>
      </c>
      <c r="L6" s="206">
        <v>6.06</v>
      </c>
      <c r="M6" s="206">
        <v>60.48</v>
      </c>
      <c r="N6" s="206">
        <v>49.36</v>
      </c>
      <c r="O6" s="206">
        <v>34.83</v>
      </c>
      <c r="P6" s="206">
        <v>13.85</v>
      </c>
      <c r="Q6" s="206">
        <v>9.1300000000000008</v>
      </c>
      <c r="R6" s="206">
        <v>17.66</v>
      </c>
      <c r="S6" s="206">
        <v>11.02</v>
      </c>
      <c r="T6" s="206">
        <v>0</v>
      </c>
      <c r="U6" s="206">
        <v>49.87</v>
      </c>
      <c r="V6" s="206">
        <v>8.77</v>
      </c>
      <c r="W6" s="206">
        <v>14.72</v>
      </c>
      <c r="X6" s="206">
        <v>62.42</v>
      </c>
      <c r="Y6" s="206">
        <v>0</v>
      </c>
      <c r="Z6" s="206">
        <v>58.89</v>
      </c>
      <c r="AA6" s="206">
        <v>33.86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246.25</v>
      </c>
      <c r="L7" s="206">
        <v>6.06</v>
      </c>
      <c r="M7" s="206">
        <v>60.48</v>
      </c>
      <c r="N7" s="206">
        <v>49.36</v>
      </c>
      <c r="O7" s="206">
        <v>34.83</v>
      </c>
      <c r="P7" s="206">
        <v>13.85</v>
      </c>
      <c r="Q7" s="206">
        <v>9.1300000000000008</v>
      </c>
      <c r="R7" s="206">
        <v>17.66</v>
      </c>
      <c r="S7" s="206">
        <v>11.02</v>
      </c>
      <c r="T7" s="206">
        <v>0</v>
      </c>
      <c r="U7" s="206">
        <v>49.87</v>
      </c>
      <c r="V7" s="206">
        <v>8.77</v>
      </c>
      <c r="W7" s="206">
        <v>14.72</v>
      </c>
      <c r="X7" s="206">
        <v>62.42</v>
      </c>
      <c r="Y7" s="206">
        <v>0</v>
      </c>
      <c r="Z7" s="206">
        <v>58.89</v>
      </c>
      <c r="AA7" s="206">
        <v>33.86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246.25</v>
      </c>
      <c r="L8" s="206">
        <v>6.06</v>
      </c>
      <c r="M8" s="206">
        <v>60.48</v>
      </c>
      <c r="N8" s="206">
        <v>49.36</v>
      </c>
      <c r="O8" s="206">
        <v>34.83</v>
      </c>
      <c r="P8" s="206">
        <v>13.85</v>
      </c>
      <c r="Q8" s="206">
        <v>9.1300000000000008</v>
      </c>
      <c r="R8" s="206">
        <v>17.66</v>
      </c>
      <c r="S8" s="206">
        <v>11.02</v>
      </c>
      <c r="T8" s="206">
        <v>0</v>
      </c>
      <c r="U8" s="206">
        <v>49.87</v>
      </c>
      <c r="V8" s="206">
        <v>8.77</v>
      </c>
      <c r="W8" s="206">
        <v>14.72</v>
      </c>
      <c r="X8" s="206">
        <v>62.42</v>
      </c>
      <c r="Y8" s="206">
        <v>0</v>
      </c>
      <c r="Z8" s="206">
        <v>58.89</v>
      </c>
      <c r="AA8" s="206">
        <v>33.86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246.25</v>
      </c>
      <c r="L9" s="206">
        <v>6.06</v>
      </c>
      <c r="M9" s="206">
        <v>60.48</v>
      </c>
      <c r="N9" s="206">
        <v>49.36</v>
      </c>
      <c r="O9" s="206">
        <v>34.83</v>
      </c>
      <c r="P9" s="206">
        <v>13.85</v>
      </c>
      <c r="Q9" s="206">
        <v>9.1300000000000008</v>
      </c>
      <c r="R9" s="206">
        <v>17.66</v>
      </c>
      <c r="S9" s="206">
        <v>11.02</v>
      </c>
      <c r="T9" s="206">
        <v>0</v>
      </c>
      <c r="U9" s="206">
        <v>49.87</v>
      </c>
      <c r="V9" s="206">
        <v>8.77</v>
      </c>
      <c r="W9" s="206">
        <v>14.72</v>
      </c>
      <c r="X9" s="206">
        <v>62.42</v>
      </c>
      <c r="Y9" s="206">
        <v>0</v>
      </c>
      <c r="Z9" s="206">
        <v>58.89</v>
      </c>
      <c r="AA9" s="206">
        <v>33.86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246.25</v>
      </c>
      <c r="L10" s="206">
        <v>6.06</v>
      </c>
      <c r="M10" s="206">
        <v>60.48</v>
      </c>
      <c r="N10" s="206">
        <v>49.36</v>
      </c>
      <c r="O10" s="206">
        <v>34.83</v>
      </c>
      <c r="P10" s="206">
        <v>13.85</v>
      </c>
      <c r="Q10" s="206">
        <v>9.1300000000000008</v>
      </c>
      <c r="R10" s="206">
        <v>17.66</v>
      </c>
      <c r="S10" s="206">
        <v>11.02</v>
      </c>
      <c r="T10" s="206">
        <v>0</v>
      </c>
      <c r="U10" s="206">
        <v>49.87</v>
      </c>
      <c r="V10" s="206">
        <v>8.77</v>
      </c>
      <c r="W10" s="206">
        <v>14.72</v>
      </c>
      <c r="X10" s="206">
        <v>62.42</v>
      </c>
      <c r="Y10" s="206">
        <v>0</v>
      </c>
      <c r="Z10" s="206">
        <v>58.89</v>
      </c>
      <c r="AA10" s="206">
        <v>33.86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246.25</v>
      </c>
      <c r="L11" s="206">
        <v>6.06</v>
      </c>
      <c r="M11" s="206">
        <v>60.48</v>
      </c>
      <c r="N11" s="206">
        <v>49.36</v>
      </c>
      <c r="O11" s="206">
        <v>34.83</v>
      </c>
      <c r="P11" s="206">
        <v>13.85</v>
      </c>
      <c r="Q11" s="206">
        <v>9.1300000000000008</v>
      </c>
      <c r="R11" s="206">
        <v>17.66</v>
      </c>
      <c r="S11" s="206">
        <v>11.02</v>
      </c>
      <c r="T11" s="206">
        <v>0</v>
      </c>
      <c r="U11" s="206">
        <v>49.87</v>
      </c>
      <c r="V11" s="206">
        <v>8.77</v>
      </c>
      <c r="W11" s="206">
        <v>14.72</v>
      </c>
      <c r="X11" s="206">
        <v>62.42</v>
      </c>
      <c r="Y11" s="206">
        <v>0</v>
      </c>
      <c r="Z11" s="206">
        <v>58.89</v>
      </c>
      <c r="AA11" s="206">
        <v>33.86</v>
      </c>
      <c r="AB11" s="206">
        <v>0</v>
      </c>
      <c r="AC11" s="206">
        <v>14.4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246.25</v>
      </c>
      <c r="L12" s="206">
        <v>6.06</v>
      </c>
      <c r="M12" s="206">
        <v>60.48</v>
      </c>
      <c r="N12" s="206">
        <v>49.36</v>
      </c>
      <c r="O12" s="206">
        <v>34.83</v>
      </c>
      <c r="P12" s="206">
        <v>13.85</v>
      </c>
      <c r="Q12" s="206">
        <v>9.1300000000000008</v>
      </c>
      <c r="R12" s="206">
        <v>17.66</v>
      </c>
      <c r="S12" s="206">
        <v>11.02</v>
      </c>
      <c r="T12" s="206">
        <v>0</v>
      </c>
      <c r="U12" s="206">
        <v>49.87</v>
      </c>
      <c r="V12" s="206">
        <v>8.77</v>
      </c>
      <c r="W12" s="206">
        <v>14.72</v>
      </c>
      <c r="X12" s="206">
        <v>62.42</v>
      </c>
      <c r="Y12" s="206">
        <v>0</v>
      </c>
      <c r="Z12" s="206">
        <v>58.89</v>
      </c>
      <c r="AA12" s="206">
        <v>33.86</v>
      </c>
      <c r="AB12" s="206">
        <v>0</v>
      </c>
      <c r="AC12" s="206">
        <v>14.4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246.25</v>
      </c>
      <c r="L13" s="206">
        <v>6.06</v>
      </c>
      <c r="M13" s="206">
        <v>60.48</v>
      </c>
      <c r="N13" s="206">
        <v>49.36</v>
      </c>
      <c r="O13" s="206">
        <v>34.83</v>
      </c>
      <c r="P13" s="206">
        <v>13.85</v>
      </c>
      <c r="Q13" s="206">
        <v>9.1300000000000008</v>
      </c>
      <c r="R13" s="206">
        <v>17.66</v>
      </c>
      <c r="S13" s="206">
        <v>11.02</v>
      </c>
      <c r="T13" s="206">
        <v>0</v>
      </c>
      <c r="U13" s="206">
        <v>49.87</v>
      </c>
      <c r="V13" s="206">
        <v>8.77</v>
      </c>
      <c r="W13" s="206">
        <v>14.72</v>
      </c>
      <c r="X13" s="206">
        <v>62.42</v>
      </c>
      <c r="Y13" s="206">
        <v>0</v>
      </c>
      <c r="Z13" s="206">
        <v>58.89</v>
      </c>
      <c r="AA13" s="206">
        <v>33.86</v>
      </c>
      <c r="AB13" s="206">
        <v>0</v>
      </c>
      <c r="AC13" s="206">
        <v>14.46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246.25</v>
      </c>
      <c r="L14" s="206">
        <v>6.06</v>
      </c>
      <c r="M14" s="206">
        <v>60.48</v>
      </c>
      <c r="N14" s="206">
        <v>49.36</v>
      </c>
      <c r="O14" s="206">
        <v>34.83</v>
      </c>
      <c r="P14" s="206">
        <v>13.85</v>
      </c>
      <c r="Q14" s="206">
        <v>9.1300000000000008</v>
      </c>
      <c r="R14" s="206">
        <v>17.66</v>
      </c>
      <c r="S14" s="206">
        <v>11.02</v>
      </c>
      <c r="T14" s="206">
        <v>0</v>
      </c>
      <c r="U14" s="206">
        <v>49.87</v>
      </c>
      <c r="V14" s="206">
        <v>8.77</v>
      </c>
      <c r="W14" s="206">
        <v>14.72</v>
      </c>
      <c r="X14" s="206">
        <v>62.42</v>
      </c>
      <c r="Y14" s="206">
        <v>0</v>
      </c>
      <c r="Z14" s="206">
        <v>58.89</v>
      </c>
      <c r="AA14" s="206">
        <v>33.86</v>
      </c>
      <c r="AB14" s="206">
        <v>0</v>
      </c>
      <c r="AC14" s="206">
        <v>14.46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246.25</v>
      </c>
      <c r="L15" s="206">
        <v>6.06</v>
      </c>
      <c r="M15" s="206">
        <v>60.48</v>
      </c>
      <c r="N15" s="206">
        <v>49.36</v>
      </c>
      <c r="O15" s="206">
        <v>34.83</v>
      </c>
      <c r="P15" s="206">
        <v>13.85</v>
      </c>
      <c r="Q15" s="206">
        <v>9.1300000000000008</v>
      </c>
      <c r="R15" s="206">
        <v>17.66</v>
      </c>
      <c r="S15" s="206">
        <v>11.02</v>
      </c>
      <c r="T15" s="206">
        <v>0</v>
      </c>
      <c r="U15" s="206">
        <v>49.87</v>
      </c>
      <c r="V15" s="206">
        <v>8.77</v>
      </c>
      <c r="W15" s="206">
        <v>14.72</v>
      </c>
      <c r="X15" s="206">
        <v>62.42</v>
      </c>
      <c r="Y15" s="206">
        <v>0</v>
      </c>
      <c r="Z15" s="206">
        <v>58.89</v>
      </c>
      <c r="AA15" s="206">
        <v>33.86</v>
      </c>
      <c r="AB15" s="206">
        <v>0</v>
      </c>
      <c r="AC15" s="206">
        <v>14.4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246.25</v>
      </c>
      <c r="L16" s="206">
        <v>6.06</v>
      </c>
      <c r="M16" s="206">
        <v>60.48</v>
      </c>
      <c r="N16" s="206">
        <v>49.36</v>
      </c>
      <c r="O16" s="206">
        <v>34.83</v>
      </c>
      <c r="P16" s="206">
        <v>13.85</v>
      </c>
      <c r="Q16" s="206">
        <v>9.1300000000000008</v>
      </c>
      <c r="R16" s="206">
        <v>17.66</v>
      </c>
      <c r="S16" s="206">
        <v>11.02</v>
      </c>
      <c r="T16" s="206">
        <v>0</v>
      </c>
      <c r="U16" s="206">
        <v>49.87</v>
      </c>
      <c r="V16" s="206">
        <v>8.77</v>
      </c>
      <c r="W16" s="206">
        <v>14.72</v>
      </c>
      <c r="X16" s="206">
        <v>62.42</v>
      </c>
      <c r="Y16" s="206">
        <v>0</v>
      </c>
      <c r="Z16" s="206">
        <v>58.89</v>
      </c>
      <c r="AA16" s="206">
        <v>33.86</v>
      </c>
      <c r="AB16" s="206">
        <v>0</v>
      </c>
      <c r="AC16" s="206">
        <v>14.4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246.25</v>
      </c>
      <c r="L17" s="206">
        <v>6.06</v>
      </c>
      <c r="M17" s="206">
        <v>60.48</v>
      </c>
      <c r="N17" s="206">
        <v>49.36</v>
      </c>
      <c r="O17" s="206">
        <v>34.83</v>
      </c>
      <c r="P17" s="206">
        <v>13.85</v>
      </c>
      <c r="Q17" s="206">
        <v>9.1300000000000008</v>
      </c>
      <c r="R17" s="206">
        <v>17.66</v>
      </c>
      <c r="S17" s="206">
        <v>11.02</v>
      </c>
      <c r="T17" s="206">
        <v>0</v>
      </c>
      <c r="U17" s="206">
        <v>49.87</v>
      </c>
      <c r="V17" s="206">
        <v>8.77</v>
      </c>
      <c r="W17" s="206">
        <v>14.72</v>
      </c>
      <c r="X17" s="206">
        <v>62.42</v>
      </c>
      <c r="Y17" s="206">
        <v>0</v>
      </c>
      <c r="Z17" s="206">
        <v>58.89</v>
      </c>
      <c r="AA17" s="206">
        <v>33.86</v>
      </c>
      <c r="AB17" s="206">
        <v>0</v>
      </c>
      <c r="AC17" s="206">
        <v>14.4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246.25</v>
      </c>
      <c r="L18" s="206">
        <v>6.06</v>
      </c>
      <c r="M18" s="206">
        <v>60.48</v>
      </c>
      <c r="N18" s="206">
        <v>49.36</v>
      </c>
      <c r="O18" s="206">
        <v>34.83</v>
      </c>
      <c r="P18" s="206">
        <v>13.85</v>
      </c>
      <c r="Q18" s="206">
        <v>9.1300000000000008</v>
      </c>
      <c r="R18" s="206">
        <v>17.66</v>
      </c>
      <c r="S18" s="206">
        <v>11.02</v>
      </c>
      <c r="T18" s="206">
        <v>0</v>
      </c>
      <c r="U18" s="206">
        <v>49.87</v>
      </c>
      <c r="V18" s="206">
        <v>8.77</v>
      </c>
      <c r="W18" s="206">
        <v>14.72</v>
      </c>
      <c r="X18" s="206">
        <v>62.42</v>
      </c>
      <c r="Y18" s="206">
        <v>0</v>
      </c>
      <c r="Z18" s="206">
        <v>58.89</v>
      </c>
      <c r="AA18" s="206">
        <v>33.86</v>
      </c>
      <c r="AB18" s="206">
        <v>0</v>
      </c>
      <c r="AC18" s="206">
        <v>14.4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246.25</v>
      </c>
      <c r="L19" s="206">
        <v>6.06</v>
      </c>
      <c r="M19" s="206">
        <v>60.48</v>
      </c>
      <c r="N19" s="206">
        <v>49.36</v>
      </c>
      <c r="O19" s="206">
        <v>34.83</v>
      </c>
      <c r="P19" s="206">
        <v>13.85</v>
      </c>
      <c r="Q19" s="206">
        <v>8.8699999999999992</v>
      </c>
      <c r="R19" s="206">
        <v>17.66</v>
      </c>
      <c r="S19" s="206">
        <v>11.02</v>
      </c>
      <c r="T19" s="206">
        <v>0</v>
      </c>
      <c r="U19" s="206">
        <v>49.87</v>
      </c>
      <c r="V19" s="206">
        <v>8.77</v>
      </c>
      <c r="W19" s="206">
        <v>14.72</v>
      </c>
      <c r="X19" s="206">
        <v>62.42</v>
      </c>
      <c r="Y19" s="206">
        <v>0</v>
      </c>
      <c r="Z19" s="206">
        <v>58.89</v>
      </c>
      <c r="AA19" s="206">
        <v>33.86</v>
      </c>
      <c r="AB19" s="206">
        <v>0</v>
      </c>
      <c r="AC19" s="206">
        <v>14.4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246.25</v>
      </c>
      <c r="L20" s="206">
        <v>6.06</v>
      </c>
      <c r="M20" s="206">
        <v>60.48</v>
      </c>
      <c r="N20" s="206">
        <v>49.36</v>
      </c>
      <c r="O20" s="206">
        <v>34.83</v>
      </c>
      <c r="P20" s="206">
        <v>13.85</v>
      </c>
      <c r="Q20" s="206">
        <v>8.8699999999999992</v>
      </c>
      <c r="R20" s="206">
        <v>17.66</v>
      </c>
      <c r="S20" s="206">
        <v>11.02</v>
      </c>
      <c r="T20" s="206">
        <v>0</v>
      </c>
      <c r="U20" s="206">
        <v>49.87</v>
      </c>
      <c r="V20" s="206">
        <v>8.77</v>
      </c>
      <c r="W20" s="206">
        <v>14.72</v>
      </c>
      <c r="X20" s="206">
        <v>62.42</v>
      </c>
      <c r="Y20" s="206">
        <v>0</v>
      </c>
      <c r="Z20" s="206">
        <v>58.89</v>
      </c>
      <c r="AA20" s="206">
        <v>33.86</v>
      </c>
      <c r="AB20" s="206">
        <v>0</v>
      </c>
      <c r="AC20" s="206">
        <v>14.4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246.25</v>
      </c>
      <c r="L21" s="206">
        <v>6.06</v>
      </c>
      <c r="M21" s="206">
        <v>60.48</v>
      </c>
      <c r="N21" s="206">
        <v>49.36</v>
      </c>
      <c r="O21" s="206">
        <v>34.83</v>
      </c>
      <c r="P21" s="206">
        <v>13.85</v>
      </c>
      <c r="Q21" s="206">
        <v>8.8699999999999992</v>
      </c>
      <c r="R21" s="206">
        <v>17.66</v>
      </c>
      <c r="S21" s="206">
        <v>11.02</v>
      </c>
      <c r="T21" s="206">
        <v>0</v>
      </c>
      <c r="U21" s="206">
        <v>49.87</v>
      </c>
      <c r="V21" s="206">
        <v>8.77</v>
      </c>
      <c r="W21" s="206">
        <v>14.72</v>
      </c>
      <c r="X21" s="206">
        <v>62.42</v>
      </c>
      <c r="Y21" s="206">
        <v>0</v>
      </c>
      <c r="Z21" s="206">
        <v>58.89</v>
      </c>
      <c r="AA21" s="206">
        <v>33.86</v>
      </c>
      <c r="AB21" s="206">
        <v>0</v>
      </c>
      <c r="AC21" s="206">
        <v>14.4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99.62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246.25</v>
      </c>
      <c r="L22" s="206">
        <v>6.06</v>
      </c>
      <c r="M22" s="206">
        <v>60.48</v>
      </c>
      <c r="N22" s="206">
        <v>49.36</v>
      </c>
      <c r="O22" s="206">
        <v>34.83</v>
      </c>
      <c r="P22" s="206">
        <v>13.85</v>
      </c>
      <c r="Q22" s="206">
        <v>8.8699999999999992</v>
      </c>
      <c r="R22" s="206">
        <v>17.66</v>
      </c>
      <c r="S22" s="206">
        <v>11.02</v>
      </c>
      <c r="T22" s="206">
        <v>0</v>
      </c>
      <c r="U22" s="206">
        <v>49.87</v>
      </c>
      <c r="V22" s="206">
        <v>8.77</v>
      </c>
      <c r="W22" s="206">
        <v>14.72</v>
      </c>
      <c r="X22" s="206">
        <v>62.42</v>
      </c>
      <c r="Y22" s="206">
        <v>0</v>
      </c>
      <c r="Z22" s="206">
        <v>58.89</v>
      </c>
      <c r="AA22" s="206">
        <v>33.86</v>
      </c>
      <c r="AB22" s="206">
        <v>0</v>
      </c>
      <c r="AC22" s="206">
        <v>14.4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99.62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246.26</v>
      </c>
      <c r="L23" s="206">
        <v>6.06</v>
      </c>
      <c r="M23" s="206">
        <v>60.48</v>
      </c>
      <c r="N23" s="206">
        <v>49.36</v>
      </c>
      <c r="O23" s="206">
        <v>34.83</v>
      </c>
      <c r="P23" s="206">
        <v>13.85</v>
      </c>
      <c r="Q23" s="206">
        <v>8.8699999999999992</v>
      </c>
      <c r="R23" s="206">
        <v>17.66</v>
      </c>
      <c r="S23" s="206">
        <v>11.02</v>
      </c>
      <c r="T23" s="206">
        <v>0</v>
      </c>
      <c r="U23" s="206">
        <v>49.87</v>
      </c>
      <c r="V23" s="206">
        <v>8.77</v>
      </c>
      <c r="W23" s="206">
        <v>14.72</v>
      </c>
      <c r="X23" s="206">
        <v>62.42</v>
      </c>
      <c r="Y23" s="206">
        <v>0</v>
      </c>
      <c r="Z23" s="206">
        <v>58.89</v>
      </c>
      <c r="AA23" s="206">
        <v>33.86</v>
      </c>
      <c r="AB23" s="206">
        <v>0</v>
      </c>
      <c r="AC23" s="206">
        <v>14.4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246.26</v>
      </c>
      <c r="L24" s="206">
        <v>6.06</v>
      </c>
      <c r="M24" s="206">
        <v>60.48</v>
      </c>
      <c r="N24" s="206">
        <v>49.36</v>
      </c>
      <c r="O24" s="206">
        <v>34.83</v>
      </c>
      <c r="P24" s="206">
        <v>13.85</v>
      </c>
      <c r="Q24" s="206">
        <v>8.8699999999999992</v>
      </c>
      <c r="R24" s="206">
        <v>17.66</v>
      </c>
      <c r="S24" s="206">
        <v>11.02</v>
      </c>
      <c r="T24" s="206">
        <v>0</v>
      </c>
      <c r="U24" s="206">
        <v>49.87</v>
      </c>
      <c r="V24" s="206">
        <v>8.77</v>
      </c>
      <c r="W24" s="206">
        <v>14.72</v>
      </c>
      <c r="X24" s="206">
        <v>62.42</v>
      </c>
      <c r="Y24" s="206">
        <v>0</v>
      </c>
      <c r="Z24" s="206">
        <v>58.89</v>
      </c>
      <c r="AA24" s="206">
        <v>33.86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247.19</v>
      </c>
      <c r="L25" s="206">
        <v>6.06</v>
      </c>
      <c r="M25" s="206">
        <v>60.48</v>
      </c>
      <c r="N25" s="206">
        <v>49.36</v>
      </c>
      <c r="O25" s="206">
        <v>34.83</v>
      </c>
      <c r="P25" s="206">
        <v>13.85</v>
      </c>
      <c r="Q25" s="206">
        <v>8.8699999999999992</v>
      </c>
      <c r="R25" s="206">
        <v>17.66</v>
      </c>
      <c r="S25" s="206">
        <v>11.02</v>
      </c>
      <c r="T25" s="206">
        <v>0</v>
      </c>
      <c r="U25" s="206">
        <v>49.87</v>
      </c>
      <c r="V25" s="206">
        <v>8.77</v>
      </c>
      <c r="W25" s="206">
        <v>14.72</v>
      </c>
      <c r="X25" s="206">
        <v>62.42</v>
      </c>
      <c r="Y25" s="206">
        <v>0</v>
      </c>
      <c r="Z25" s="206">
        <v>58.89</v>
      </c>
      <c r="AA25" s="206">
        <v>33.86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247.19</v>
      </c>
      <c r="L26" s="206">
        <v>6.06</v>
      </c>
      <c r="M26" s="206">
        <v>60.48</v>
      </c>
      <c r="N26" s="206">
        <v>49.36</v>
      </c>
      <c r="O26" s="206">
        <v>34.83</v>
      </c>
      <c r="P26" s="206">
        <v>13.85</v>
      </c>
      <c r="Q26" s="206">
        <v>8.8699999999999992</v>
      </c>
      <c r="R26" s="206">
        <v>17.66</v>
      </c>
      <c r="S26" s="206">
        <v>11.02</v>
      </c>
      <c r="T26" s="206">
        <v>0</v>
      </c>
      <c r="U26" s="206">
        <v>49.87</v>
      </c>
      <c r="V26" s="206">
        <v>8.77</v>
      </c>
      <c r="W26" s="206">
        <v>14.72</v>
      </c>
      <c r="X26" s="206">
        <v>62.42</v>
      </c>
      <c r="Y26" s="206">
        <v>0</v>
      </c>
      <c r="Z26" s="206">
        <v>58.89</v>
      </c>
      <c r="AA26" s="206">
        <v>33.86</v>
      </c>
      <c r="AB26" s="206">
        <v>0</v>
      </c>
      <c r="AC26" s="206">
        <v>14.4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247.19</v>
      </c>
      <c r="L27" s="206">
        <v>6.06</v>
      </c>
      <c r="M27" s="206">
        <v>60.48</v>
      </c>
      <c r="N27" s="206">
        <v>49.36</v>
      </c>
      <c r="O27" s="206">
        <v>34.83</v>
      </c>
      <c r="P27" s="206">
        <v>13.85</v>
      </c>
      <c r="Q27" s="206">
        <v>8.9499999999999993</v>
      </c>
      <c r="R27" s="206">
        <v>17.66</v>
      </c>
      <c r="S27" s="206">
        <v>11.02</v>
      </c>
      <c r="T27" s="206">
        <v>0</v>
      </c>
      <c r="U27" s="206">
        <v>49.87</v>
      </c>
      <c r="V27" s="206">
        <v>8.77</v>
      </c>
      <c r="W27" s="206">
        <v>14.72</v>
      </c>
      <c r="X27" s="206">
        <v>62.42</v>
      </c>
      <c r="Y27" s="206">
        <v>0</v>
      </c>
      <c r="Z27" s="206">
        <v>58.89</v>
      </c>
      <c r="AA27" s="206">
        <v>33.86</v>
      </c>
      <c r="AB27" s="206">
        <v>0</v>
      </c>
      <c r="AC27" s="206">
        <v>14.4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102.57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247.19</v>
      </c>
      <c r="L28" s="206">
        <v>6.06</v>
      </c>
      <c r="M28" s="206">
        <v>60.48</v>
      </c>
      <c r="N28" s="206">
        <v>49.36</v>
      </c>
      <c r="O28" s="206">
        <v>34.83</v>
      </c>
      <c r="P28" s="206">
        <v>13.85</v>
      </c>
      <c r="Q28" s="206">
        <v>8.9499999999999993</v>
      </c>
      <c r="R28" s="206">
        <v>17.66</v>
      </c>
      <c r="S28" s="206">
        <v>11.02</v>
      </c>
      <c r="T28" s="206">
        <v>0</v>
      </c>
      <c r="U28" s="206">
        <v>49.87</v>
      </c>
      <c r="V28" s="206">
        <v>8.77</v>
      </c>
      <c r="W28" s="206">
        <v>14.72</v>
      </c>
      <c r="X28" s="206">
        <v>62.42</v>
      </c>
      <c r="Y28" s="206">
        <v>0</v>
      </c>
      <c r="Z28" s="206">
        <v>58.89</v>
      </c>
      <c r="AA28" s="206">
        <v>33.86</v>
      </c>
      <c r="AB28" s="206">
        <v>0</v>
      </c>
      <c r="AC28" s="206">
        <v>14.4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102.57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247.19</v>
      </c>
      <c r="L29" s="206">
        <v>6.06</v>
      </c>
      <c r="M29" s="206">
        <v>60.48</v>
      </c>
      <c r="N29" s="206">
        <v>49.36</v>
      </c>
      <c r="O29" s="206">
        <v>34.83</v>
      </c>
      <c r="P29" s="206">
        <v>13.85</v>
      </c>
      <c r="Q29" s="206">
        <v>8.9499999999999993</v>
      </c>
      <c r="R29" s="206">
        <v>17.66</v>
      </c>
      <c r="S29" s="206">
        <v>11.02</v>
      </c>
      <c r="T29" s="206">
        <v>0</v>
      </c>
      <c r="U29" s="206">
        <v>49.87</v>
      </c>
      <c r="V29" s="206">
        <v>8.77</v>
      </c>
      <c r="W29" s="206">
        <v>14.72</v>
      </c>
      <c r="X29" s="206">
        <v>62.42</v>
      </c>
      <c r="Y29" s="206">
        <v>0</v>
      </c>
      <c r="Z29" s="206">
        <v>58.89</v>
      </c>
      <c r="AA29" s="206">
        <v>33.86</v>
      </c>
      <c r="AB29" s="206">
        <v>0</v>
      </c>
      <c r="AC29" s="206">
        <v>14.4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102.57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0.92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247.19</v>
      </c>
      <c r="L30" s="206">
        <v>6.06</v>
      </c>
      <c r="M30" s="206">
        <v>60.48</v>
      </c>
      <c r="N30" s="206">
        <v>49.36</v>
      </c>
      <c r="O30" s="206">
        <v>34.83</v>
      </c>
      <c r="P30" s="206">
        <v>13.85</v>
      </c>
      <c r="Q30" s="206">
        <v>8.9499999999999993</v>
      </c>
      <c r="R30" s="206">
        <v>17.66</v>
      </c>
      <c r="S30" s="206">
        <v>11.02</v>
      </c>
      <c r="T30" s="206">
        <v>0</v>
      </c>
      <c r="U30" s="206">
        <v>49.87</v>
      </c>
      <c r="V30" s="206">
        <v>8.77</v>
      </c>
      <c r="W30" s="206">
        <v>14.72</v>
      </c>
      <c r="X30" s="206">
        <v>62.42</v>
      </c>
      <c r="Y30" s="206">
        <v>0</v>
      </c>
      <c r="Z30" s="206">
        <v>58.89</v>
      </c>
      <c r="AA30" s="206">
        <v>33.86</v>
      </c>
      <c r="AB30" s="206">
        <v>0</v>
      </c>
      <c r="AC30" s="206">
        <v>14.4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102.57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4.16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247.19</v>
      </c>
      <c r="L31" s="206">
        <v>6.06</v>
      </c>
      <c r="M31" s="206">
        <v>60.48</v>
      </c>
      <c r="N31" s="206">
        <v>49.36</v>
      </c>
      <c r="O31" s="206">
        <v>34.83</v>
      </c>
      <c r="P31" s="206">
        <v>13.85</v>
      </c>
      <c r="Q31" s="206">
        <v>8.9499999999999993</v>
      </c>
      <c r="R31" s="206">
        <v>17.66</v>
      </c>
      <c r="S31" s="206">
        <v>11.02</v>
      </c>
      <c r="T31" s="206">
        <v>0</v>
      </c>
      <c r="U31" s="206">
        <v>49.87</v>
      </c>
      <c r="V31" s="206">
        <v>8.77</v>
      </c>
      <c r="W31" s="206">
        <v>14.72</v>
      </c>
      <c r="X31" s="206">
        <v>62.42</v>
      </c>
      <c r="Y31" s="206">
        <v>0</v>
      </c>
      <c r="Z31" s="206">
        <v>58.89</v>
      </c>
      <c r="AA31" s="206">
        <v>33.86</v>
      </c>
      <c r="AB31" s="206">
        <v>0</v>
      </c>
      <c r="AC31" s="206">
        <v>14.4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102.57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11.67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247.19</v>
      </c>
      <c r="L32" s="206">
        <v>6.06</v>
      </c>
      <c r="M32" s="206">
        <v>60.48</v>
      </c>
      <c r="N32" s="206">
        <v>49.36</v>
      </c>
      <c r="O32" s="206">
        <v>34.83</v>
      </c>
      <c r="P32" s="206">
        <v>13.85</v>
      </c>
      <c r="Q32" s="206">
        <v>8.9499999999999993</v>
      </c>
      <c r="R32" s="206">
        <v>17.66</v>
      </c>
      <c r="S32" s="206">
        <v>11.02</v>
      </c>
      <c r="T32" s="206">
        <v>0</v>
      </c>
      <c r="U32" s="206">
        <v>49.87</v>
      </c>
      <c r="V32" s="206">
        <v>8.77</v>
      </c>
      <c r="W32" s="206">
        <v>14.72</v>
      </c>
      <c r="X32" s="206">
        <v>62.42</v>
      </c>
      <c r="Y32" s="206">
        <v>0</v>
      </c>
      <c r="Z32" s="206">
        <v>58.89</v>
      </c>
      <c r="AA32" s="206">
        <v>33.86</v>
      </c>
      <c r="AB32" s="206">
        <v>0</v>
      </c>
      <c r="AC32" s="206">
        <v>14.4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102.57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25.11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247.19</v>
      </c>
      <c r="L33" s="206">
        <v>6.06</v>
      </c>
      <c r="M33" s="206">
        <v>60.48</v>
      </c>
      <c r="N33" s="206">
        <v>49.36</v>
      </c>
      <c r="O33" s="206">
        <v>34.83</v>
      </c>
      <c r="P33" s="206">
        <v>13.85</v>
      </c>
      <c r="Q33" s="206">
        <v>8.9499999999999993</v>
      </c>
      <c r="R33" s="206">
        <v>17.66</v>
      </c>
      <c r="S33" s="206">
        <v>11.02</v>
      </c>
      <c r="T33" s="206">
        <v>0</v>
      </c>
      <c r="U33" s="206">
        <v>49.87</v>
      </c>
      <c r="V33" s="206">
        <v>8.77</v>
      </c>
      <c r="W33" s="206">
        <v>14.72</v>
      </c>
      <c r="X33" s="206">
        <v>62.42</v>
      </c>
      <c r="Y33" s="206">
        <v>0</v>
      </c>
      <c r="Z33" s="206">
        <v>58.89</v>
      </c>
      <c r="AA33" s="206">
        <v>33.86</v>
      </c>
      <c r="AB33" s="206">
        <v>0</v>
      </c>
      <c r="AC33" s="206">
        <v>14.4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102.57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33.72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247.19</v>
      </c>
      <c r="L34" s="206">
        <v>6.06</v>
      </c>
      <c r="M34" s="206">
        <v>60.48</v>
      </c>
      <c r="N34" s="206">
        <v>49.36</v>
      </c>
      <c r="O34" s="206">
        <v>34.83</v>
      </c>
      <c r="P34" s="206">
        <v>13.85</v>
      </c>
      <c r="Q34" s="206">
        <v>8.9499999999999993</v>
      </c>
      <c r="R34" s="206">
        <v>17.66</v>
      </c>
      <c r="S34" s="206">
        <v>11.02</v>
      </c>
      <c r="T34" s="206">
        <v>0</v>
      </c>
      <c r="U34" s="206">
        <v>49.87</v>
      </c>
      <c r="V34" s="206">
        <v>8.77</v>
      </c>
      <c r="W34" s="206">
        <v>14.72</v>
      </c>
      <c r="X34" s="206">
        <v>62.42</v>
      </c>
      <c r="Y34" s="206">
        <v>0</v>
      </c>
      <c r="Z34" s="206">
        <v>58.89</v>
      </c>
      <c r="AA34" s="206">
        <v>33.86</v>
      </c>
      <c r="AB34" s="206">
        <v>0</v>
      </c>
      <c r="AC34" s="206">
        <v>14.4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102.57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247.19</v>
      </c>
      <c r="L35" s="206">
        <v>6.06</v>
      </c>
      <c r="M35" s="206">
        <v>60.48</v>
      </c>
      <c r="N35" s="206">
        <v>49.36</v>
      </c>
      <c r="O35" s="206">
        <v>34.83</v>
      </c>
      <c r="P35" s="206">
        <v>13.85</v>
      </c>
      <c r="Q35" s="206">
        <v>8.9499999999999993</v>
      </c>
      <c r="R35" s="206">
        <v>17.66</v>
      </c>
      <c r="S35" s="206">
        <v>11.02</v>
      </c>
      <c r="T35" s="206">
        <v>0</v>
      </c>
      <c r="U35" s="206">
        <v>49.87</v>
      </c>
      <c r="V35" s="206">
        <v>8.77</v>
      </c>
      <c r="W35" s="206">
        <v>14.72</v>
      </c>
      <c r="X35" s="206">
        <v>62.42</v>
      </c>
      <c r="Y35" s="206">
        <v>0</v>
      </c>
      <c r="Z35" s="206">
        <v>58.89</v>
      </c>
      <c r="AA35" s="206">
        <v>33.86</v>
      </c>
      <c r="AB35" s="206">
        <v>0</v>
      </c>
      <c r="AC35" s="206">
        <v>14.4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102.57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247.19</v>
      </c>
      <c r="L36" s="206">
        <v>6.06</v>
      </c>
      <c r="M36" s="206">
        <v>60.48</v>
      </c>
      <c r="N36" s="206">
        <v>49.36</v>
      </c>
      <c r="O36" s="206">
        <v>34.83</v>
      </c>
      <c r="P36" s="206">
        <v>13.85</v>
      </c>
      <c r="Q36" s="206">
        <v>8.9499999999999993</v>
      </c>
      <c r="R36" s="206">
        <v>17.66</v>
      </c>
      <c r="S36" s="206">
        <v>11.02</v>
      </c>
      <c r="T36" s="206">
        <v>0</v>
      </c>
      <c r="U36" s="206">
        <v>49.87</v>
      </c>
      <c r="V36" s="206">
        <v>8.77</v>
      </c>
      <c r="W36" s="206">
        <v>14.72</v>
      </c>
      <c r="X36" s="206">
        <v>62.42</v>
      </c>
      <c r="Y36" s="206">
        <v>0</v>
      </c>
      <c r="Z36" s="206">
        <v>58.89</v>
      </c>
      <c r="AA36" s="206">
        <v>33.86</v>
      </c>
      <c r="AB36" s="206">
        <v>0</v>
      </c>
      <c r="AC36" s="206">
        <v>14.4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102.57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247.19</v>
      </c>
      <c r="L37" s="206">
        <v>6.06</v>
      </c>
      <c r="M37" s="206">
        <v>60.48</v>
      </c>
      <c r="N37" s="206">
        <v>49.36</v>
      </c>
      <c r="O37" s="206">
        <v>34.83</v>
      </c>
      <c r="P37" s="206">
        <v>13.85</v>
      </c>
      <c r="Q37" s="206">
        <v>8.9499999999999993</v>
      </c>
      <c r="R37" s="206">
        <v>17.66</v>
      </c>
      <c r="S37" s="206">
        <v>11.02</v>
      </c>
      <c r="T37" s="206">
        <v>0</v>
      </c>
      <c r="U37" s="206">
        <v>49.87</v>
      </c>
      <c r="V37" s="206">
        <v>8.77</v>
      </c>
      <c r="W37" s="206">
        <v>14.72</v>
      </c>
      <c r="X37" s="206">
        <v>62.42</v>
      </c>
      <c r="Y37" s="206">
        <v>0</v>
      </c>
      <c r="Z37" s="206">
        <v>58.89</v>
      </c>
      <c r="AA37" s="206">
        <v>33.86</v>
      </c>
      <c r="AB37" s="206">
        <v>0</v>
      </c>
      <c r="AC37" s="206">
        <v>14.4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102.57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247.19</v>
      </c>
      <c r="L38" s="206">
        <v>6.06</v>
      </c>
      <c r="M38" s="206">
        <v>60.48</v>
      </c>
      <c r="N38" s="206">
        <v>49.36</v>
      </c>
      <c r="O38" s="206">
        <v>34.83</v>
      </c>
      <c r="P38" s="206">
        <v>13.85</v>
      </c>
      <c r="Q38" s="206">
        <v>8.9499999999999993</v>
      </c>
      <c r="R38" s="206">
        <v>17.66</v>
      </c>
      <c r="S38" s="206">
        <v>11.02</v>
      </c>
      <c r="T38" s="206">
        <v>0</v>
      </c>
      <c r="U38" s="206">
        <v>49.87</v>
      </c>
      <c r="V38" s="206">
        <v>8.77</v>
      </c>
      <c r="W38" s="206">
        <v>14.72</v>
      </c>
      <c r="X38" s="206">
        <v>62.42</v>
      </c>
      <c r="Y38" s="206">
        <v>0</v>
      </c>
      <c r="Z38" s="206">
        <v>58.89</v>
      </c>
      <c r="AA38" s="206">
        <v>33.86</v>
      </c>
      <c r="AB38" s="206">
        <v>0</v>
      </c>
      <c r="AC38" s="206">
        <v>14.4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102.57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247.19</v>
      </c>
      <c r="L39" s="206">
        <v>6.06</v>
      </c>
      <c r="M39" s="206">
        <v>60.48</v>
      </c>
      <c r="N39" s="206">
        <v>49.36</v>
      </c>
      <c r="O39" s="206">
        <v>34.83</v>
      </c>
      <c r="P39" s="206">
        <v>13.85</v>
      </c>
      <c r="Q39" s="206">
        <v>8.9499999999999993</v>
      </c>
      <c r="R39" s="206">
        <v>17.66</v>
      </c>
      <c r="S39" s="206">
        <v>11.02</v>
      </c>
      <c r="T39" s="206">
        <v>0</v>
      </c>
      <c r="U39" s="206">
        <v>49.87</v>
      </c>
      <c r="V39" s="206">
        <v>8.77</v>
      </c>
      <c r="W39" s="206">
        <v>14.72</v>
      </c>
      <c r="X39" s="206">
        <v>62.42</v>
      </c>
      <c r="Y39" s="206">
        <v>0</v>
      </c>
      <c r="Z39" s="206">
        <v>58.89</v>
      </c>
      <c r="AA39" s="206">
        <v>33.86</v>
      </c>
      <c r="AB39" s="206">
        <v>0</v>
      </c>
      <c r="AC39" s="206">
        <v>14.4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114.42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247.19</v>
      </c>
      <c r="L40" s="206">
        <v>6.06</v>
      </c>
      <c r="M40" s="206">
        <v>60.48</v>
      </c>
      <c r="N40" s="206">
        <v>49.36</v>
      </c>
      <c r="O40" s="206">
        <v>34.83</v>
      </c>
      <c r="P40" s="206">
        <v>13.85</v>
      </c>
      <c r="Q40" s="206">
        <v>8.9499999999999993</v>
      </c>
      <c r="R40" s="206">
        <v>17.66</v>
      </c>
      <c r="S40" s="206">
        <v>11.02</v>
      </c>
      <c r="T40" s="206">
        <v>0</v>
      </c>
      <c r="U40" s="206">
        <v>49.87</v>
      </c>
      <c r="V40" s="206">
        <v>8.77</v>
      </c>
      <c r="W40" s="206">
        <v>14.72</v>
      </c>
      <c r="X40" s="206">
        <v>62.42</v>
      </c>
      <c r="Y40" s="206">
        <v>0</v>
      </c>
      <c r="Z40" s="206">
        <v>58.89</v>
      </c>
      <c r="AA40" s="206">
        <v>33.86</v>
      </c>
      <c r="AB40" s="206">
        <v>0</v>
      </c>
      <c r="AC40" s="206">
        <v>14.4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114.42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247.19</v>
      </c>
      <c r="L41" s="206">
        <v>6.06</v>
      </c>
      <c r="M41" s="206">
        <v>60.48</v>
      </c>
      <c r="N41" s="206">
        <v>49.36</v>
      </c>
      <c r="O41" s="206">
        <v>34.83</v>
      </c>
      <c r="P41" s="206">
        <v>13.85</v>
      </c>
      <c r="Q41" s="206">
        <v>8.9499999999999993</v>
      </c>
      <c r="R41" s="206">
        <v>17.66</v>
      </c>
      <c r="S41" s="206">
        <v>11.02</v>
      </c>
      <c r="T41" s="206">
        <v>0</v>
      </c>
      <c r="U41" s="206">
        <v>49.87</v>
      </c>
      <c r="V41" s="206">
        <v>8.77</v>
      </c>
      <c r="W41" s="206">
        <v>14.72</v>
      </c>
      <c r="X41" s="206">
        <v>62.42</v>
      </c>
      <c r="Y41" s="206">
        <v>0</v>
      </c>
      <c r="Z41" s="206">
        <v>58.89</v>
      </c>
      <c r="AA41" s="206">
        <v>33.86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114.42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247.19</v>
      </c>
      <c r="L42" s="206">
        <v>6.06</v>
      </c>
      <c r="M42" s="206">
        <v>60.48</v>
      </c>
      <c r="N42" s="206">
        <v>49.36</v>
      </c>
      <c r="O42" s="206">
        <v>34.83</v>
      </c>
      <c r="P42" s="206">
        <v>13.85</v>
      </c>
      <c r="Q42" s="206">
        <v>8.9499999999999993</v>
      </c>
      <c r="R42" s="206">
        <v>17.66</v>
      </c>
      <c r="S42" s="206">
        <v>11.02</v>
      </c>
      <c r="T42" s="206">
        <v>0</v>
      </c>
      <c r="U42" s="206">
        <v>49.87</v>
      </c>
      <c r="V42" s="206">
        <v>8.77</v>
      </c>
      <c r="W42" s="206">
        <v>14.72</v>
      </c>
      <c r="X42" s="206">
        <v>62.42</v>
      </c>
      <c r="Y42" s="206">
        <v>0</v>
      </c>
      <c r="Z42" s="206">
        <v>58.89</v>
      </c>
      <c r="AA42" s="206">
        <v>33.86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114.42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247.19</v>
      </c>
      <c r="L43" s="206">
        <v>6.06</v>
      </c>
      <c r="M43" s="206">
        <v>60.48</v>
      </c>
      <c r="N43" s="206">
        <v>49.36</v>
      </c>
      <c r="O43" s="206">
        <v>34.83</v>
      </c>
      <c r="P43" s="206">
        <v>13.85</v>
      </c>
      <c r="Q43" s="206">
        <v>8.9499999999999993</v>
      </c>
      <c r="R43" s="206">
        <v>17.66</v>
      </c>
      <c r="S43" s="206">
        <v>11.02</v>
      </c>
      <c r="T43" s="206">
        <v>0</v>
      </c>
      <c r="U43" s="206">
        <v>49.87</v>
      </c>
      <c r="V43" s="206">
        <v>8.77</v>
      </c>
      <c r="W43" s="206">
        <v>14.72</v>
      </c>
      <c r="X43" s="206">
        <v>62.42</v>
      </c>
      <c r="Y43" s="206">
        <v>0</v>
      </c>
      <c r="Z43" s="206">
        <v>58.89</v>
      </c>
      <c r="AA43" s="206">
        <v>33.86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114.42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247.19</v>
      </c>
      <c r="L44" s="206">
        <v>6.06</v>
      </c>
      <c r="M44" s="206">
        <v>60.48</v>
      </c>
      <c r="N44" s="206">
        <v>49.36</v>
      </c>
      <c r="O44" s="206">
        <v>34.83</v>
      </c>
      <c r="P44" s="206">
        <v>13.85</v>
      </c>
      <c r="Q44" s="206">
        <v>8.9499999999999993</v>
      </c>
      <c r="R44" s="206">
        <v>17.66</v>
      </c>
      <c r="S44" s="206">
        <v>11.02</v>
      </c>
      <c r="T44" s="206">
        <v>0</v>
      </c>
      <c r="U44" s="206">
        <v>49.87</v>
      </c>
      <c r="V44" s="206">
        <v>8.77</v>
      </c>
      <c r="W44" s="206">
        <v>14.72</v>
      </c>
      <c r="X44" s="206">
        <v>62.42</v>
      </c>
      <c r="Y44" s="206">
        <v>0</v>
      </c>
      <c r="Z44" s="206">
        <v>58.89</v>
      </c>
      <c r="AA44" s="206">
        <v>33.86</v>
      </c>
      <c r="AB44" s="206">
        <v>0</v>
      </c>
      <c r="AC44" s="206">
        <v>14.4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246.25</v>
      </c>
      <c r="L45" s="206">
        <v>6.06</v>
      </c>
      <c r="M45" s="206">
        <v>60.48</v>
      </c>
      <c r="N45" s="206">
        <v>49.36</v>
      </c>
      <c r="O45" s="206">
        <v>34.83</v>
      </c>
      <c r="P45" s="206">
        <v>13.84</v>
      </c>
      <c r="Q45" s="206">
        <v>8.8000000000000007</v>
      </c>
      <c r="R45" s="206">
        <v>17.66</v>
      </c>
      <c r="S45" s="206">
        <v>11.02</v>
      </c>
      <c r="T45" s="206">
        <v>0</v>
      </c>
      <c r="U45" s="206">
        <v>49.87</v>
      </c>
      <c r="V45" s="206">
        <v>8.41</v>
      </c>
      <c r="W45" s="206">
        <v>14.72</v>
      </c>
      <c r="X45" s="206">
        <v>62.42</v>
      </c>
      <c r="Y45" s="206">
        <v>0</v>
      </c>
      <c r="Z45" s="206">
        <v>58.89</v>
      </c>
      <c r="AA45" s="206">
        <v>33.86</v>
      </c>
      <c r="AB45" s="206">
        <v>0</v>
      </c>
      <c r="AC45" s="206">
        <v>14.4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246.25</v>
      </c>
      <c r="L46" s="206">
        <v>6.06</v>
      </c>
      <c r="M46" s="206">
        <v>60.48</v>
      </c>
      <c r="N46" s="206">
        <v>49.36</v>
      </c>
      <c r="O46" s="206">
        <v>34.83</v>
      </c>
      <c r="P46" s="206">
        <v>13.84</v>
      </c>
      <c r="Q46" s="206">
        <v>8.8000000000000007</v>
      </c>
      <c r="R46" s="206">
        <v>17.66</v>
      </c>
      <c r="S46" s="206">
        <v>11.02</v>
      </c>
      <c r="T46" s="206">
        <v>0</v>
      </c>
      <c r="U46" s="206">
        <v>49.87</v>
      </c>
      <c r="V46" s="206">
        <v>8.41</v>
      </c>
      <c r="W46" s="206">
        <v>14.72</v>
      </c>
      <c r="X46" s="206">
        <v>62.42</v>
      </c>
      <c r="Y46" s="206">
        <v>0</v>
      </c>
      <c r="Z46" s="206">
        <v>58.89</v>
      </c>
      <c r="AA46" s="206">
        <v>33.86</v>
      </c>
      <c r="AB46" s="206">
        <v>0</v>
      </c>
      <c r="AC46" s="206">
        <v>14.4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246.25</v>
      </c>
      <c r="L47" s="206">
        <v>6.06</v>
      </c>
      <c r="M47" s="206">
        <v>60.48</v>
      </c>
      <c r="N47" s="206">
        <v>49.36</v>
      </c>
      <c r="O47" s="206">
        <v>34.83</v>
      </c>
      <c r="P47" s="206">
        <v>13.84</v>
      </c>
      <c r="Q47" s="206">
        <v>8.8000000000000007</v>
      </c>
      <c r="R47" s="206">
        <v>17.66</v>
      </c>
      <c r="S47" s="206">
        <v>11.02</v>
      </c>
      <c r="T47" s="206">
        <v>0</v>
      </c>
      <c r="U47" s="206">
        <v>49.87</v>
      </c>
      <c r="V47" s="206">
        <v>8.41</v>
      </c>
      <c r="W47" s="206">
        <v>14.72</v>
      </c>
      <c r="X47" s="206">
        <v>62.42</v>
      </c>
      <c r="Y47" s="206">
        <v>0</v>
      </c>
      <c r="Z47" s="206">
        <v>58.89</v>
      </c>
      <c r="AA47" s="206">
        <v>33.86</v>
      </c>
      <c r="AB47" s="206">
        <v>0</v>
      </c>
      <c r="AC47" s="206">
        <v>14.4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246.25</v>
      </c>
      <c r="L48" s="206">
        <v>6.06</v>
      </c>
      <c r="M48" s="206">
        <v>60.48</v>
      </c>
      <c r="N48" s="206">
        <v>49.36</v>
      </c>
      <c r="O48" s="206">
        <v>34.83</v>
      </c>
      <c r="P48" s="206">
        <v>13.84</v>
      </c>
      <c r="Q48" s="206">
        <v>8.8000000000000007</v>
      </c>
      <c r="R48" s="206">
        <v>17.66</v>
      </c>
      <c r="S48" s="206">
        <v>11.02</v>
      </c>
      <c r="T48" s="206">
        <v>0</v>
      </c>
      <c r="U48" s="206">
        <v>49.87</v>
      </c>
      <c r="V48" s="206">
        <v>8.41</v>
      </c>
      <c r="W48" s="206">
        <v>14.72</v>
      </c>
      <c r="X48" s="206">
        <v>62.42</v>
      </c>
      <c r="Y48" s="206">
        <v>0</v>
      </c>
      <c r="Z48" s="206">
        <v>58.89</v>
      </c>
      <c r="AA48" s="206">
        <v>33.86</v>
      </c>
      <c r="AB48" s="206">
        <v>0</v>
      </c>
      <c r="AC48" s="206">
        <v>14.4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246.25</v>
      </c>
      <c r="L49" s="206">
        <v>6.06</v>
      </c>
      <c r="M49" s="206">
        <v>60.48</v>
      </c>
      <c r="N49" s="206">
        <v>49.36</v>
      </c>
      <c r="O49" s="206">
        <v>34.83</v>
      </c>
      <c r="P49" s="206">
        <v>13.84</v>
      </c>
      <c r="Q49" s="206">
        <v>8.8000000000000007</v>
      </c>
      <c r="R49" s="206">
        <v>17.66</v>
      </c>
      <c r="S49" s="206">
        <v>11.02</v>
      </c>
      <c r="T49" s="206">
        <v>0</v>
      </c>
      <c r="U49" s="206">
        <v>49.87</v>
      </c>
      <c r="V49" s="206">
        <v>8.41</v>
      </c>
      <c r="W49" s="206">
        <v>14.72</v>
      </c>
      <c r="X49" s="206">
        <v>62.42</v>
      </c>
      <c r="Y49" s="206">
        <v>0</v>
      </c>
      <c r="Z49" s="206">
        <v>58.89</v>
      </c>
      <c r="AA49" s="206">
        <v>33.86</v>
      </c>
      <c r="AB49" s="206">
        <v>0</v>
      </c>
      <c r="AC49" s="206">
        <v>14.4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246.25</v>
      </c>
      <c r="L50" s="206">
        <v>6.06</v>
      </c>
      <c r="M50" s="206">
        <v>60.48</v>
      </c>
      <c r="N50" s="206">
        <v>49.36</v>
      </c>
      <c r="O50" s="206">
        <v>34.83</v>
      </c>
      <c r="P50" s="206">
        <v>13.84</v>
      </c>
      <c r="Q50" s="206">
        <v>8.8000000000000007</v>
      </c>
      <c r="R50" s="206">
        <v>17.66</v>
      </c>
      <c r="S50" s="206">
        <v>11.02</v>
      </c>
      <c r="T50" s="206">
        <v>0</v>
      </c>
      <c r="U50" s="206">
        <v>49.87</v>
      </c>
      <c r="V50" s="206">
        <v>8.41</v>
      </c>
      <c r="W50" s="206">
        <v>14.72</v>
      </c>
      <c r="X50" s="206">
        <v>62.42</v>
      </c>
      <c r="Y50" s="206">
        <v>0</v>
      </c>
      <c r="Z50" s="206">
        <v>58.89</v>
      </c>
      <c r="AA50" s="206">
        <v>33.86</v>
      </c>
      <c r="AB50" s="206">
        <v>0</v>
      </c>
      <c r="AC50" s="206">
        <v>14.4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246.25</v>
      </c>
      <c r="L51" s="206">
        <v>6.06</v>
      </c>
      <c r="M51" s="206">
        <v>60.48</v>
      </c>
      <c r="N51" s="206">
        <v>49.36</v>
      </c>
      <c r="O51" s="206">
        <v>34.83</v>
      </c>
      <c r="P51" s="206">
        <v>13.84</v>
      </c>
      <c r="Q51" s="206">
        <v>8.8000000000000007</v>
      </c>
      <c r="R51" s="206">
        <v>17.66</v>
      </c>
      <c r="S51" s="206">
        <v>11.02</v>
      </c>
      <c r="T51" s="206">
        <v>0</v>
      </c>
      <c r="U51" s="206">
        <v>49.87</v>
      </c>
      <c r="V51" s="206">
        <v>8.41</v>
      </c>
      <c r="W51" s="206">
        <v>14.72</v>
      </c>
      <c r="X51" s="206">
        <v>62.42</v>
      </c>
      <c r="Y51" s="206">
        <v>0</v>
      </c>
      <c r="Z51" s="206">
        <v>58.89</v>
      </c>
      <c r="AA51" s="206">
        <v>33.86</v>
      </c>
      <c r="AB51" s="206">
        <v>0</v>
      </c>
      <c r="AC51" s="206">
        <v>14.4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246.25</v>
      </c>
      <c r="L52" s="206">
        <v>6.06</v>
      </c>
      <c r="M52" s="206">
        <v>60.48</v>
      </c>
      <c r="N52" s="206">
        <v>49.36</v>
      </c>
      <c r="O52" s="206">
        <v>34.83</v>
      </c>
      <c r="P52" s="206">
        <v>13.84</v>
      </c>
      <c r="Q52" s="206">
        <v>8.8000000000000007</v>
      </c>
      <c r="R52" s="206">
        <v>17.66</v>
      </c>
      <c r="S52" s="206">
        <v>11.02</v>
      </c>
      <c r="T52" s="206">
        <v>0</v>
      </c>
      <c r="U52" s="206">
        <v>49.87</v>
      </c>
      <c r="V52" s="206">
        <v>8.41</v>
      </c>
      <c r="W52" s="206">
        <v>14.72</v>
      </c>
      <c r="X52" s="206">
        <v>62.42</v>
      </c>
      <c r="Y52" s="206">
        <v>0</v>
      </c>
      <c r="Z52" s="206">
        <v>58.89</v>
      </c>
      <c r="AA52" s="206">
        <v>33.86</v>
      </c>
      <c r="AB52" s="206">
        <v>0</v>
      </c>
      <c r="AC52" s="206">
        <v>14.4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246.25</v>
      </c>
      <c r="L53" s="206">
        <v>6.06</v>
      </c>
      <c r="M53" s="206">
        <v>60.48</v>
      </c>
      <c r="N53" s="206">
        <v>49.36</v>
      </c>
      <c r="O53" s="206">
        <v>34.83</v>
      </c>
      <c r="P53" s="206">
        <v>13.84</v>
      </c>
      <c r="Q53" s="206">
        <v>8.8000000000000007</v>
      </c>
      <c r="R53" s="206">
        <v>17.66</v>
      </c>
      <c r="S53" s="206">
        <v>11.02</v>
      </c>
      <c r="T53" s="206">
        <v>0</v>
      </c>
      <c r="U53" s="206">
        <v>49.87</v>
      </c>
      <c r="V53" s="206">
        <v>8.41</v>
      </c>
      <c r="W53" s="206">
        <v>14.72</v>
      </c>
      <c r="X53" s="206">
        <v>62.42</v>
      </c>
      <c r="Y53" s="206">
        <v>0</v>
      </c>
      <c r="Z53" s="206">
        <v>58.89</v>
      </c>
      <c r="AA53" s="206">
        <v>33.86</v>
      </c>
      <c r="AB53" s="206">
        <v>0</v>
      </c>
      <c r="AC53" s="206">
        <v>14.4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246.25</v>
      </c>
      <c r="L54" s="206">
        <v>6.06</v>
      </c>
      <c r="M54" s="206">
        <v>60.48</v>
      </c>
      <c r="N54" s="206">
        <v>49.36</v>
      </c>
      <c r="O54" s="206">
        <v>34.83</v>
      </c>
      <c r="P54" s="206">
        <v>13.84</v>
      </c>
      <c r="Q54" s="206">
        <v>8.8000000000000007</v>
      </c>
      <c r="R54" s="206">
        <v>17.66</v>
      </c>
      <c r="S54" s="206">
        <v>11.02</v>
      </c>
      <c r="T54" s="206">
        <v>0</v>
      </c>
      <c r="U54" s="206">
        <v>49.87</v>
      </c>
      <c r="V54" s="206">
        <v>8.41</v>
      </c>
      <c r="W54" s="206">
        <v>14.72</v>
      </c>
      <c r="X54" s="206">
        <v>62.42</v>
      </c>
      <c r="Y54" s="206">
        <v>0</v>
      </c>
      <c r="Z54" s="206">
        <v>58.89</v>
      </c>
      <c r="AA54" s="206">
        <v>33.86</v>
      </c>
      <c r="AB54" s="206">
        <v>0</v>
      </c>
      <c r="AC54" s="206">
        <v>14.4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246.25</v>
      </c>
      <c r="L55" s="206">
        <v>6.06</v>
      </c>
      <c r="M55" s="206">
        <v>60.48</v>
      </c>
      <c r="N55" s="206">
        <v>49.36</v>
      </c>
      <c r="O55" s="206">
        <v>34.83</v>
      </c>
      <c r="P55" s="206">
        <v>13.84</v>
      </c>
      <c r="Q55" s="206">
        <v>8.7899999999999991</v>
      </c>
      <c r="R55" s="206">
        <v>17.66</v>
      </c>
      <c r="S55" s="206">
        <v>11.02</v>
      </c>
      <c r="T55" s="206">
        <v>0</v>
      </c>
      <c r="U55" s="206">
        <v>49.87</v>
      </c>
      <c r="V55" s="206">
        <v>8.41</v>
      </c>
      <c r="W55" s="206">
        <v>14.72</v>
      </c>
      <c r="X55" s="206">
        <v>62.42</v>
      </c>
      <c r="Y55" s="206">
        <v>0</v>
      </c>
      <c r="Z55" s="206">
        <v>58.89</v>
      </c>
      <c r="AA55" s="206">
        <v>33.86</v>
      </c>
      <c r="AB55" s="206">
        <v>0</v>
      </c>
      <c r="AC55" s="206">
        <v>14.4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78.59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246.25</v>
      </c>
      <c r="L56" s="206">
        <v>6.06</v>
      </c>
      <c r="M56" s="206">
        <v>60.48</v>
      </c>
      <c r="N56" s="206">
        <v>49.36</v>
      </c>
      <c r="O56" s="206">
        <v>34.83</v>
      </c>
      <c r="P56" s="206">
        <v>13.84</v>
      </c>
      <c r="Q56" s="206">
        <v>8.7899999999999991</v>
      </c>
      <c r="R56" s="206">
        <v>17.66</v>
      </c>
      <c r="S56" s="206">
        <v>11.02</v>
      </c>
      <c r="T56" s="206">
        <v>0</v>
      </c>
      <c r="U56" s="206">
        <v>49.87</v>
      </c>
      <c r="V56" s="206">
        <v>8.41</v>
      </c>
      <c r="W56" s="206">
        <v>14.72</v>
      </c>
      <c r="X56" s="206">
        <v>62.42</v>
      </c>
      <c r="Y56" s="206">
        <v>0</v>
      </c>
      <c r="Z56" s="206">
        <v>58.89</v>
      </c>
      <c r="AA56" s="206">
        <v>33.86</v>
      </c>
      <c r="AB56" s="206">
        <v>0</v>
      </c>
      <c r="AC56" s="206">
        <v>9.48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246.25</v>
      </c>
      <c r="L57" s="206">
        <v>6.06</v>
      </c>
      <c r="M57" s="206">
        <v>60.48</v>
      </c>
      <c r="N57" s="206">
        <v>49.36</v>
      </c>
      <c r="O57" s="206">
        <v>34.83</v>
      </c>
      <c r="P57" s="206">
        <v>13.84</v>
      </c>
      <c r="Q57" s="206">
        <v>8.7899999999999991</v>
      </c>
      <c r="R57" s="206">
        <v>17.66</v>
      </c>
      <c r="S57" s="206">
        <v>11.02</v>
      </c>
      <c r="T57" s="206">
        <v>0</v>
      </c>
      <c r="U57" s="206">
        <v>49.87</v>
      </c>
      <c r="V57" s="206">
        <v>8.41</v>
      </c>
      <c r="W57" s="206">
        <v>14.72</v>
      </c>
      <c r="X57" s="206">
        <v>62.42</v>
      </c>
      <c r="Y57" s="206">
        <v>0</v>
      </c>
      <c r="Z57" s="206">
        <v>58.89</v>
      </c>
      <c r="AA57" s="206">
        <v>33.86</v>
      </c>
      <c r="AB57" s="206">
        <v>0</v>
      </c>
      <c r="AC57" s="206">
        <v>14.4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246.25</v>
      </c>
      <c r="L58" s="206">
        <v>6.06</v>
      </c>
      <c r="M58" s="206">
        <v>60.48</v>
      </c>
      <c r="N58" s="206">
        <v>49.36</v>
      </c>
      <c r="O58" s="206">
        <v>34.83</v>
      </c>
      <c r="P58" s="206">
        <v>13.84</v>
      </c>
      <c r="Q58" s="206">
        <v>8.7899999999999991</v>
      </c>
      <c r="R58" s="206">
        <v>17.66</v>
      </c>
      <c r="S58" s="206">
        <v>11.02</v>
      </c>
      <c r="T58" s="206">
        <v>0</v>
      </c>
      <c r="U58" s="206">
        <v>49.87</v>
      </c>
      <c r="V58" s="206">
        <v>8.41</v>
      </c>
      <c r="W58" s="206">
        <v>14.72</v>
      </c>
      <c r="X58" s="206">
        <v>62.42</v>
      </c>
      <c r="Y58" s="206">
        <v>0</v>
      </c>
      <c r="Z58" s="206">
        <v>58.89</v>
      </c>
      <c r="AA58" s="206">
        <v>33.86</v>
      </c>
      <c r="AB58" s="206">
        <v>0</v>
      </c>
      <c r="AC58" s="206">
        <v>14.4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246.25</v>
      </c>
      <c r="L59" s="206">
        <v>6.06</v>
      </c>
      <c r="M59" s="206">
        <v>60.48</v>
      </c>
      <c r="N59" s="206">
        <v>49.36</v>
      </c>
      <c r="O59" s="206">
        <v>34.83</v>
      </c>
      <c r="P59" s="206">
        <v>13.84</v>
      </c>
      <c r="Q59" s="206">
        <v>8.7899999999999991</v>
      </c>
      <c r="R59" s="206">
        <v>17.66</v>
      </c>
      <c r="S59" s="206">
        <v>11.02</v>
      </c>
      <c r="T59" s="206">
        <v>0</v>
      </c>
      <c r="U59" s="206">
        <v>49.87</v>
      </c>
      <c r="V59" s="206">
        <v>8.41</v>
      </c>
      <c r="W59" s="206">
        <v>14.72</v>
      </c>
      <c r="X59" s="206">
        <v>62.42</v>
      </c>
      <c r="Y59" s="206">
        <v>0</v>
      </c>
      <c r="Z59" s="206">
        <v>58.89</v>
      </c>
      <c r="AA59" s="206">
        <v>33.86</v>
      </c>
      <c r="AB59" s="206">
        <v>0</v>
      </c>
      <c r="AC59" s="206">
        <v>14.4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246.25</v>
      </c>
      <c r="L60" s="206">
        <v>6.06</v>
      </c>
      <c r="M60" s="206">
        <v>60.48</v>
      </c>
      <c r="N60" s="206">
        <v>49.36</v>
      </c>
      <c r="O60" s="206">
        <v>34.83</v>
      </c>
      <c r="P60" s="206">
        <v>13.84</v>
      </c>
      <c r="Q60" s="206">
        <v>8.7899999999999991</v>
      </c>
      <c r="R60" s="206">
        <v>17.66</v>
      </c>
      <c r="S60" s="206">
        <v>11.02</v>
      </c>
      <c r="T60" s="206">
        <v>0</v>
      </c>
      <c r="U60" s="206">
        <v>49.87</v>
      </c>
      <c r="V60" s="206">
        <v>8.41</v>
      </c>
      <c r="W60" s="206">
        <v>14.72</v>
      </c>
      <c r="X60" s="206">
        <v>62.42</v>
      </c>
      <c r="Y60" s="206">
        <v>0</v>
      </c>
      <c r="Z60" s="206">
        <v>58.89</v>
      </c>
      <c r="AA60" s="206">
        <v>33.86</v>
      </c>
      <c r="AB60" s="206">
        <v>0</v>
      </c>
      <c r="AC60" s="206">
        <v>14.79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246.25</v>
      </c>
      <c r="L61" s="206">
        <v>6.06</v>
      </c>
      <c r="M61" s="206">
        <v>60.48</v>
      </c>
      <c r="N61" s="206">
        <v>49.36</v>
      </c>
      <c r="O61" s="206">
        <v>34.83</v>
      </c>
      <c r="P61" s="206">
        <v>13.84</v>
      </c>
      <c r="Q61" s="206">
        <v>8.7899999999999991</v>
      </c>
      <c r="R61" s="206">
        <v>17.66</v>
      </c>
      <c r="S61" s="206">
        <v>11.02</v>
      </c>
      <c r="T61" s="206">
        <v>0</v>
      </c>
      <c r="U61" s="206">
        <v>49.87</v>
      </c>
      <c r="V61" s="206">
        <v>8.41</v>
      </c>
      <c r="W61" s="206">
        <v>14.72</v>
      </c>
      <c r="X61" s="206">
        <v>62.42</v>
      </c>
      <c r="Y61" s="206">
        <v>0</v>
      </c>
      <c r="Z61" s="206">
        <v>58.89</v>
      </c>
      <c r="AA61" s="206">
        <v>33.86</v>
      </c>
      <c r="AB61" s="206">
        <v>0</v>
      </c>
      <c r="AC61" s="206">
        <v>14.79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246.25</v>
      </c>
      <c r="L62" s="206">
        <v>6.06</v>
      </c>
      <c r="M62" s="206">
        <v>60.48</v>
      </c>
      <c r="N62" s="206">
        <v>49.36</v>
      </c>
      <c r="O62" s="206">
        <v>34.83</v>
      </c>
      <c r="P62" s="206">
        <v>13.84</v>
      </c>
      <c r="Q62" s="206">
        <v>8.7899999999999991</v>
      </c>
      <c r="R62" s="206">
        <v>17.66</v>
      </c>
      <c r="S62" s="206">
        <v>11.02</v>
      </c>
      <c r="T62" s="206">
        <v>0</v>
      </c>
      <c r="U62" s="206">
        <v>49.87</v>
      </c>
      <c r="V62" s="206">
        <v>8.41</v>
      </c>
      <c r="W62" s="206">
        <v>14.72</v>
      </c>
      <c r="X62" s="206">
        <v>62.42</v>
      </c>
      <c r="Y62" s="206">
        <v>0</v>
      </c>
      <c r="Z62" s="206">
        <v>58.89</v>
      </c>
      <c r="AA62" s="206">
        <v>33.86</v>
      </c>
      <c r="AB62" s="206">
        <v>0</v>
      </c>
      <c r="AC62" s="206">
        <v>14.79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246.25</v>
      </c>
      <c r="L63" s="206">
        <v>6.06</v>
      </c>
      <c r="M63" s="206">
        <v>60.48</v>
      </c>
      <c r="N63" s="206">
        <v>49.36</v>
      </c>
      <c r="O63" s="206">
        <v>34.83</v>
      </c>
      <c r="P63" s="206">
        <v>13.84</v>
      </c>
      <c r="Q63" s="206">
        <v>8.7899999999999991</v>
      </c>
      <c r="R63" s="206">
        <v>17.66</v>
      </c>
      <c r="S63" s="206">
        <v>11.02</v>
      </c>
      <c r="T63" s="206">
        <v>0</v>
      </c>
      <c r="U63" s="206">
        <v>49.87</v>
      </c>
      <c r="V63" s="206">
        <v>8.41</v>
      </c>
      <c r="W63" s="206">
        <v>14.72</v>
      </c>
      <c r="X63" s="206">
        <v>62.42</v>
      </c>
      <c r="Y63" s="206">
        <v>0</v>
      </c>
      <c r="Z63" s="206">
        <v>58.89</v>
      </c>
      <c r="AA63" s="206">
        <v>33.86</v>
      </c>
      <c r="AB63" s="206">
        <v>0</v>
      </c>
      <c r="AC63" s="206">
        <v>14.79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246.25</v>
      </c>
      <c r="L64" s="206">
        <v>6.06</v>
      </c>
      <c r="M64" s="206">
        <v>60.48</v>
      </c>
      <c r="N64" s="206">
        <v>49.36</v>
      </c>
      <c r="O64" s="206">
        <v>34.83</v>
      </c>
      <c r="P64" s="206">
        <v>13.84</v>
      </c>
      <c r="Q64" s="206">
        <v>8.7899999999999991</v>
      </c>
      <c r="R64" s="206">
        <v>17.66</v>
      </c>
      <c r="S64" s="206">
        <v>11.02</v>
      </c>
      <c r="T64" s="206">
        <v>0</v>
      </c>
      <c r="U64" s="206">
        <v>49.87</v>
      </c>
      <c r="V64" s="206">
        <v>8.41</v>
      </c>
      <c r="W64" s="206">
        <v>14.72</v>
      </c>
      <c r="X64" s="206">
        <v>62.42</v>
      </c>
      <c r="Y64" s="206">
        <v>0</v>
      </c>
      <c r="Z64" s="206">
        <v>58.89</v>
      </c>
      <c r="AA64" s="206">
        <v>33.86</v>
      </c>
      <c r="AB64" s="206">
        <v>0</v>
      </c>
      <c r="AC64" s="206">
        <v>14.79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99.62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246.25</v>
      </c>
      <c r="L65" s="206">
        <v>6.06</v>
      </c>
      <c r="M65" s="206">
        <v>60.48</v>
      </c>
      <c r="N65" s="206">
        <v>49.36</v>
      </c>
      <c r="O65" s="206">
        <v>34.83</v>
      </c>
      <c r="P65" s="206">
        <v>13.84</v>
      </c>
      <c r="Q65" s="206">
        <v>8.7899999999999991</v>
      </c>
      <c r="R65" s="206">
        <v>17.66</v>
      </c>
      <c r="S65" s="206">
        <v>11.02</v>
      </c>
      <c r="T65" s="206">
        <v>0</v>
      </c>
      <c r="U65" s="206">
        <v>49.87</v>
      </c>
      <c r="V65" s="206">
        <v>8.11</v>
      </c>
      <c r="W65" s="206">
        <v>14.72</v>
      </c>
      <c r="X65" s="206">
        <v>62.42</v>
      </c>
      <c r="Y65" s="206">
        <v>0</v>
      </c>
      <c r="Z65" s="206">
        <v>58.89</v>
      </c>
      <c r="AA65" s="206">
        <v>33.86</v>
      </c>
      <c r="AB65" s="206">
        <v>0</v>
      </c>
      <c r="AC65" s="206">
        <v>14.79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99.62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246.25</v>
      </c>
      <c r="L66" s="206">
        <v>6.06</v>
      </c>
      <c r="M66" s="206">
        <v>60.48</v>
      </c>
      <c r="N66" s="206">
        <v>49.36</v>
      </c>
      <c r="O66" s="206">
        <v>34.83</v>
      </c>
      <c r="P66" s="206">
        <v>13.84</v>
      </c>
      <c r="Q66" s="206">
        <v>8.7899999999999991</v>
      </c>
      <c r="R66" s="206">
        <v>17.66</v>
      </c>
      <c r="S66" s="206">
        <v>11.02</v>
      </c>
      <c r="T66" s="206">
        <v>0</v>
      </c>
      <c r="U66" s="206">
        <v>49.87</v>
      </c>
      <c r="V66" s="206">
        <v>8.11</v>
      </c>
      <c r="W66" s="206">
        <v>14.72</v>
      </c>
      <c r="X66" s="206">
        <v>62.42</v>
      </c>
      <c r="Y66" s="206">
        <v>0</v>
      </c>
      <c r="Z66" s="206">
        <v>58.89</v>
      </c>
      <c r="AA66" s="206">
        <v>33.86</v>
      </c>
      <c r="AB66" s="206">
        <v>0</v>
      </c>
      <c r="AC66" s="206">
        <v>14.79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246.25</v>
      </c>
      <c r="L67" s="206">
        <v>6.06</v>
      </c>
      <c r="M67" s="206">
        <v>60.48</v>
      </c>
      <c r="N67" s="206">
        <v>49.36</v>
      </c>
      <c r="O67" s="206">
        <v>34.83</v>
      </c>
      <c r="P67" s="206">
        <v>13.84</v>
      </c>
      <c r="Q67" s="206">
        <v>8.7899999999999991</v>
      </c>
      <c r="R67" s="206">
        <v>17.66</v>
      </c>
      <c r="S67" s="206">
        <v>11.02</v>
      </c>
      <c r="T67" s="206">
        <v>0</v>
      </c>
      <c r="U67" s="206">
        <v>49.87</v>
      </c>
      <c r="V67" s="206">
        <v>8.11</v>
      </c>
      <c r="W67" s="206">
        <v>14.72</v>
      </c>
      <c r="X67" s="206">
        <v>62.42</v>
      </c>
      <c r="Y67" s="206">
        <v>0</v>
      </c>
      <c r="Z67" s="206">
        <v>58.89</v>
      </c>
      <c r="AA67" s="206">
        <v>33.86</v>
      </c>
      <c r="AB67" s="206">
        <v>0</v>
      </c>
      <c r="AC67" s="206">
        <v>14.4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127.18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246.25</v>
      </c>
      <c r="L68" s="206">
        <v>6.06</v>
      </c>
      <c r="M68" s="206">
        <v>60.48</v>
      </c>
      <c r="N68" s="206">
        <v>49.36</v>
      </c>
      <c r="O68" s="206">
        <v>34.83</v>
      </c>
      <c r="P68" s="206">
        <v>13.84</v>
      </c>
      <c r="Q68" s="206">
        <v>8.7899999999999991</v>
      </c>
      <c r="R68" s="206">
        <v>17.66</v>
      </c>
      <c r="S68" s="206">
        <v>11.02</v>
      </c>
      <c r="T68" s="206">
        <v>0</v>
      </c>
      <c r="U68" s="206">
        <v>49.87</v>
      </c>
      <c r="V68" s="206">
        <v>8.11</v>
      </c>
      <c r="W68" s="206">
        <v>14.72</v>
      </c>
      <c r="X68" s="206">
        <v>62.42</v>
      </c>
      <c r="Y68" s="206">
        <v>0</v>
      </c>
      <c r="Z68" s="206">
        <v>58.89</v>
      </c>
      <c r="AA68" s="206">
        <v>33.86</v>
      </c>
      <c r="AB68" s="206">
        <v>0</v>
      </c>
      <c r="AC68" s="206">
        <v>14.4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127.18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246.25</v>
      </c>
      <c r="L69" s="206">
        <v>6.06</v>
      </c>
      <c r="M69" s="206">
        <v>60.48</v>
      </c>
      <c r="N69" s="206">
        <v>49.36</v>
      </c>
      <c r="O69" s="206">
        <v>34.83</v>
      </c>
      <c r="P69" s="206">
        <v>13.84</v>
      </c>
      <c r="Q69" s="206">
        <v>8.7899999999999991</v>
      </c>
      <c r="R69" s="206">
        <v>17.66</v>
      </c>
      <c r="S69" s="206">
        <v>11.02</v>
      </c>
      <c r="T69" s="206">
        <v>0</v>
      </c>
      <c r="U69" s="206">
        <v>49.87</v>
      </c>
      <c r="V69" s="206">
        <v>8.11</v>
      </c>
      <c r="W69" s="206">
        <v>14.72</v>
      </c>
      <c r="X69" s="206">
        <v>62.42</v>
      </c>
      <c r="Y69" s="206">
        <v>0</v>
      </c>
      <c r="Z69" s="206">
        <v>58.89</v>
      </c>
      <c r="AA69" s="206">
        <v>33.86</v>
      </c>
      <c r="AB69" s="206">
        <v>0</v>
      </c>
      <c r="AC69" s="206">
        <v>9.81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119.3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246.25</v>
      </c>
      <c r="L70" s="206">
        <v>6.06</v>
      </c>
      <c r="M70" s="206">
        <v>60.48</v>
      </c>
      <c r="N70" s="206">
        <v>49.36</v>
      </c>
      <c r="O70" s="206">
        <v>34.83</v>
      </c>
      <c r="P70" s="206">
        <v>13.84</v>
      </c>
      <c r="Q70" s="206">
        <v>8.7899999999999991</v>
      </c>
      <c r="R70" s="206">
        <v>17.66</v>
      </c>
      <c r="S70" s="206">
        <v>11.02</v>
      </c>
      <c r="T70" s="206">
        <v>0</v>
      </c>
      <c r="U70" s="206">
        <v>49.87</v>
      </c>
      <c r="V70" s="206">
        <v>8.11</v>
      </c>
      <c r="W70" s="206">
        <v>14.72</v>
      </c>
      <c r="X70" s="206">
        <v>62.42</v>
      </c>
      <c r="Y70" s="206">
        <v>0</v>
      </c>
      <c r="Z70" s="206">
        <v>58.89</v>
      </c>
      <c r="AA70" s="206">
        <v>33.86</v>
      </c>
      <c r="AB70" s="206">
        <v>0</v>
      </c>
      <c r="AC70" s="206">
        <v>9.81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119.3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42.5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246.25</v>
      </c>
      <c r="L71" s="206">
        <v>6.06</v>
      </c>
      <c r="M71" s="206">
        <v>60.48</v>
      </c>
      <c r="N71" s="206">
        <v>49.36</v>
      </c>
      <c r="O71" s="206">
        <v>34.83</v>
      </c>
      <c r="P71" s="206">
        <v>13.84</v>
      </c>
      <c r="Q71" s="206">
        <v>8.7899999999999991</v>
      </c>
      <c r="R71" s="206">
        <v>17.66</v>
      </c>
      <c r="S71" s="206">
        <v>11.02</v>
      </c>
      <c r="T71" s="206">
        <v>0</v>
      </c>
      <c r="U71" s="206">
        <v>49.87</v>
      </c>
      <c r="V71" s="206">
        <v>8.11</v>
      </c>
      <c r="W71" s="206">
        <v>14.72</v>
      </c>
      <c r="X71" s="206">
        <v>62.42</v>
      </c>
      <c r="Y71" s="206">
        <v>0</v>
      </c>
      <c r="Z71" s="206">
        <v>58.89</v>
      </c>
      <c r="AA71" s="206">
        <v>33.86</v>
      </c>
      <c r="AB71" s="206">
        <v>0</v>
      </c>
      <c r="AC71" s="206">
        <v>9.81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119.3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246.25</v>
      </c>
      <c r="L72" s="206">
        <v>6.06</v>
      </c>
      <c r="M72" s="206">
        <v>60.48</v>
      </c>
      <c r="N72" s="206">
        <v>49.36</v>
      </c>
      <c r="O72" s="206">
        <v>34.83</v>
      </c>
      <c r="P72" s="206">
        <v>13.84</v>
      </c>
      <c r="Q72" s="206">
        <v>8.7899999999999991</v>
      </c>
      <c r="R72" s="206">
        <v>17.66</v>
      </c>
      <c r="S72" s="206">
        <v>11.02</v>
      </c>
      <c r="T72" s="206">
        <v>0</v>
      </c>
      <c r="U72" s="206">
        <v>49.87</v>
      </c>
      <c r="V72" s="206">
        <v>8.11</v>
      </c>
      <c r="W72" s="206">
        <v>14.72</v>
      </c>
      <c r="X72" s="206">
        <v>62.42</v>
      </c>
      <c r="Y72" s="206">
        <v>0</v>
      </c>
      <c r="Z72" s="206">
        <v>58.89</v>
      </c>
      <c r="AA72" s="206">
        <v>33.86</v>
      </c>
      <c r="AB72" s="206">
        <v>0</v>
      </c>
      <c r="AC72" s="206">
        <v>9.81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119.3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11.99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246.25</v>
      </c>
      <c r="L73" s="206">
        <v>6.06</v>
      </c>
      <c r="M73" s="206">
        <v>60.48</v>
      </c>
      <c r="N73" s="206">
        <v>49.36</v>
      </c>
      <c r="O73" s="206">
        <v>34.83</v>
      </c>
      <c r="P73" s="206">
        <v>13.97</v>
      </c>
      <c r="Q73" s="206">
        <v>8.7899999999999991</v>
      </c>
      <c r="R73" s="206">
        <v>17.66</v>
      </c>
      <c r="S73" s="206">
        <v>11.02</v>
      </c>
      <c r="T73" s="206">
        <v>0</v>
      </c>
      <c r="U73" s="206">
        <v>49.87</v>
      </c>
      <c r="V73" s="206">
        <v>8.11</v>
      </c>
      <c r="W73" s="206">
        <v>14.72</v>
      </c>
      <c r="X73" s="206">
        <v>62.42</v>
      </c>
      <c r="Y73" s="206">
        <v>0</v>
      </c>
      <c r="Z73" s="206">
        <v>58.89</v>
      </c>
      <c r="AA73" s="206">
        <v>33.86</v>
      </c>
      <c r="AB73" s="206">
        <v>0</v>
      </c>
      <c r="AC73" s="206">
        <v>9.81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119.3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246.25</v>
      </c>
      <c r="L74" s="206">
        <v>6.06</v>
      </c>
      <c r="M74" s="206">
        <v>60.48</v>
      </c>
      <c r="N74" s="206">
        <v>49.36</v>
      </c>
      <c r="O74" s="206">
        <v>34.83</v>
      </c>
      <c r="P74" s="206">
        <v>13.97</v>
      </c>
      <c r="Q74" s="206">
        <v>8.7899999999999991</v>
      </c>
      <c r="R74" s="206">
        <v>17.66</v>
      </c>
      <c r="S74" s="206">
        <v>11.02</v>
      </c>
      <c r="T74" s="206">
        <v>0</v>
      </c>
      <c r="U74" s="206">
        <v>49.87</v>
      </c>
      <c r="V74" s="206">
        <v>8.11</v>
      </c>
      <c r="W74" s="206">
        <v>14.72</v>
      </c>
      <c r="X74" s="206">
        <v>62.42</v>
      </c>
      <c r="Y74" s="206">
        <v>0</v>
      </c>
      <c r="Z74" s="206">
        <v>58.89</v>
      </c>
      <c r="AA74" s="206">
        <v>33.86</v>
      </c>
      <c r="AB74" s="206">
        <v>0</v>
      </c>
      <c r="AC74" s="206">
        <v>9.81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119.3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246.25</v>
      </c>
      <c r="L75" s="206">
        <v>6.06</v>
      </c>
      <c r="M75" s="206">
        <v>60.48</v>
      </c>
      <c r="N75" s="206">
        <v>49.36</v>
      </c>
      <c r="O75" s="206">
        <v>34.83</v>
      </c>
      <c r="P75" s="206">
        <v>13.84</v>
      </c>
      <c r="Q75" s="206">
        <v>8.7899999999999991</v>
      </c>
      <c r="R75" s="206">
        <v>17.66</v>
      </c>
      <c r="S75" s="206">
        <v>11.02</v>
      </c>
      <c r="T75" s="206">
        <v>0</v>
      </c>
      <c r="U75" s="206">
        <v>49.87</v>
      </c>
      <c r="V75" s="206">
        <v>8.11</v>
      </c>
      <c r="W75" s="206">
        <v>14.72</v>
      </c>
      <c r="X75" s="206">
        <v>62.42</v>
      </c>
      <c r="Y75" s="206">
        <v>0</v>
      </c>
      <c r="Z75" s="206">
        <v>58.89</v>
      </c>
      <c r="AA75" s="206">
        <v>33.86</v>
      </c>
      <c r="AB75" s="206">
        <v>0</v>
      </c>
      <c r="AC75" s="206">
        <v>9.81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119.3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246.25</v>
      </c>
      <c r="L76" s="206">
        <v>6.06</v>
      </c>
      <c r="M76" s="206">
        <v>60.48</v>
      </c>
      <c r="N76" s="206">
        <v>49.36</v>
      </c>
      <c r="O76" s="206">
        <v>34.83</v>
      </c>
      <c r="P76" s="206">
        <v>13.84</v>
      </c>
      <c r="Q76" s="206">
        <v>8.7899999999999991</v>
      </c>
      <c r="R76" s="206">
        <v>17.66</v>
      </c>
      <c r="S76" s="206">
        <v>11.02</v>
      </c>
      <c r="T76" s="206">
        <v>0</v>
      </c>
      <c r="U76" s="206">
        <v>49.87</v>
      </c>
      <c r="V76" s="206">
        <v>8.11</v>
      </c>
      <c r="W76" s="206">
        <v>14.72</v>
      </c>
      <c r="X76" s="206">
        <v>62.42</v>
      </c>
      <c r="Y76" s="206">
        <v>0</v>
      </c>
      <c r="Z76" s="206">
        <v>58.89</v>
      </c>
      <c r="AA76" s="206">
        <v>33.86</v>
      </c>
      <c r="AB76" s="206">
        <v>0</v>
      </c>
      <c r="AC76" s="206">
        <v>9.81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119.3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246.25</v>
      </c>
      <c r="L77" s="206">
        <v>6.06</v>
      </c>
      <c r="M77" s="206">
        <v>60.48</v>
      </c>
      <c r="N77" s="206">
        <v>49.36</v>
      </c>
      <c r="O77" s="206">
        <v>34.83</v>
      </c>
      <c r="P77" s="206">
        <v>13.84</v>
      </c>
      <c r="Q77" s="206">
        <v>8.7899999999999991</v>
      </c>
      <c r="R77" s="206">
        <v>17.66</v>
      </c>
      <c r="S77" s="206">
        <v>11.02</v>
      </c>
      <c r="T77" s="206">
        <v>0</v>
      </c>
      <c r="U77" s="206">
        <v>49.87</v>
      </c>
      <c r="V77" s="206">
        <v>8.11</v>
      </c>
      <c r="W77" s="206">
        <v>14.72</v>
      </c>
      <c r="X77" s="206">
        <v>62.42</v>
      </c>
      <c r="Y77" s="206">
        <v>0</v>
      </c>
      <c r="Z77" s="206">
        <v>58.89</v>
      </c>
      <c r="AA77" s="206">
        <v>33.86</v>
      </c>
      <c r="AB77" s="206">
        <v>0</v>
      </c>
      <c r="AC77" s="206">
        <v>9.81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119.3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246.25</v>
      </c>
      <c r="L78" s="206">
        <v>6.06</v>
      </c>
      <c r="M78" s="206">
        <v>60.48</v>
      </c>
      <c r="N78" s="206">
        <v>49.36</v>
      </c>
      <c r="O78" s="206">
        <v>34.83</v>
      </c>
      <c r="P78" s="206">
        <v>13.84</v>
      </c>
      <c r="Q78" s="206">
        <v>8.7899999999999991</v>
      </c>
      <c r="R78" s="206">
        <v>17.66</v>
      </c>
      <c r="S78" s="206">
        <v>11.02</v>
      </c>
      <c r="T78" s="206">
        <v>0</v>
      </c>
      <c r="U78" s="206">
        <v>49.87</v>
      </c>
      <c r="V78" s="206">
        <v>8.11</v>
      </c>
      <c r="W78" s="206">
        <v>14.72</v>
      </c>
      <c r="X78" s="206">
        <v>62.42</v>
      </c>
      <c r="Y78" s="206">
        <v>0</v>
      </c>
      <c r="Z78" s="206">
        <v>58.89</v>
      </c>
      <c r="AA78" s="206">
        <v>33.86</v>
      </c>
      <c r="AB78" s="206">
        <v>0</v>
      </c>
      <c r="AC78" s="206">
        <v>9.81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119.3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246.25</v>
      </c>
      <c r="L79" s="206">
        <v>6.06</v>
      </c>
      <c r="M79" s="206">
        <v>60.48</v>
      </c>
      <c r="N79" s="206">
        <v>49.36</v>
      </c>
      <c r="O79" s="206">
        <v>34.83</v>
      </c>
      <c r="P79" s="206">
        <v>13.84</v>
      </c>
      <c r="Q79" s="206">
        <v>8.7899999999999991</v>
      </c>
      <c r="R79" s="206">
        <v>17.66</v>
      </c>
      <c r="S79" s="206">
        <v>11.02</v>
      </c>
      <c r="T79" s="206">
        <v>0</v>
      </c>
      <c r="U79" s="206">
        <v>49.87</v>
      </c>
      <c r="V79" s="206">
        <v>8.11</v>
      </c>
      <c r="W79" s="206">
        <v>14.72</v>
      </c>
      <c r="X79" s="206">
        <v>62.42</v>
      </c>
      <c r="Y79" s="206">
        <v>0</v>
      </c>
      <c r="Z79" s="206">
        <v>58.89</v>
      </c>
      <c r="AA79" s="206">
        <v>33.86</v>
      </c>
      <c r="AB79" s="206">
        <v>0</v>
      </c>
      <c r="AC79" s="206">
        <v>9.81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142.16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246.25</v>
      </c>
      <c r="L80" s="206">
        <v>6.06</v>
      </c>
      <c r="M80" s="206">
        <v>60.48</v>
      </c>
      <c r="N80" s="206">
        <v>49.36</v>
      </c>
      <c r="O80" s="206">
        <v>34.83</v>
      </c>
      <c r="P80" s="206">
        <v>13.84</v>
      </c>
      <c r="Q80" s="206">
        <v>8.7899999999999991</v>
      </c>
      <c r="R80" s="206">
        <v>17.66</v>
      </c>
      <c r="S80" s="206">
        <v>11.02</v>
      </c>
      <c r="T80" s="206">
        <v>0</v>
      </c>
      <c r="U80" s="206">
        <v>49.87</v>
      </c>
      <c r="V80" s="206">
        <v>8.11</v>
      </c>
      <c r="W80" s="206">
        <v>14.72</v>
      </c>
      <c r="X80" s="206">
        <v>62.42</v>
      </c>
      <c r="Y80" s="206">
        <v>0</v>
      </c>
      <c r="Z80" s="206">
        <v>58.89</v>
      </c>
      <c r="AA80" s="206">
        <v>33.86</v>
      </c>
      <c r="AB80" s="206">
        <v>0</v>
      </c>
      <c r="AC80" s="206">
        <v>9.81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142.16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246.25</v>
      </c>
      <c r="L81" s="206">
        <v>6.06</v>
      </c>
      <c r="M81" s="206">
        <v>60.48</v>
      </c>
      <c r="N81" s="206">
        <v>49.36</v>
      </c>
      <c r="O81" s="206">
        <v>34.83</v>
      </c>
      <c r="P81" s="206">
        <v>13.84</v>
      </c>
      <c r="Q81" s="206">
        <v>8.7899999999999991</v>
      </c>
      <c r="R81" s="206">
        <v>17.66</v>
      </c>
      <c r="S81" s="206">
        <v>11.02</v>
      </c>
      <c r="T81" s="206">
        <v>0</v>
      </c>
      <c r="U81" s="206">
        <v>49.87</v>
      </c>
      <c r="V81" s="206">
        <v>8.11</v>
      </c>
      <c r="W81" s="206">
        <v>14.72</v>
      </c>
      <c r="X81" s="206">
        <v>62.42</v>
      </c>
      <c r="Y81" s="206">
        <v>0</v>
      </c>
      <c r="Z81" s="206">
        <v>58.89</v>
      </c>
      <c r="AA81" s="206">
        <v>33.86</v>
      </c>
      <c r="AB81" s="206">
        <v>0</v>
      </c>
      <c r="AC81" s="206">
        <v>9.81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142.16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246.25</v>
      </c>
      <c r="L82" s="206">
        <v>6.06</v>
      </c>
      <c r="M82" s="206">
        <v>60.48</v>
      </c>
      <c r="N82" s="206">
        <v>49.36</v>
      </c>
      <c r="O82" s="206">
        <v>34.83</v>
      </c>
      <c r="P82" s="206">
        <v>13.84</v>
      </c>
      <c r="Q82" s="206">
        <v>8.7899999999999991</v>
      </c>
      <c r="R82" s="206">
        <v>17.66</v>
      </c>
      <c r="S82" s="206">
        <v>11.02</v>
      </c>
      <c r="T82" s="206">
        <v>0</v>
      </c>
      <c r="U82" s="206">
        <v>49.87</v>
      </c>
      <c r="V82" s="206">
        <v>8.11</v>
      </c>
      <c r="W82" s="206">
        <v>14.72</v>
      </c>
      <c r="X82" s="206">
        <v>62.42</v>
      </c>
      <c r="Y82" s="206">
        <v>0</v>
      </c>
      <c r="Z82" s="206">
        <v>58.89</v>
      </c>
      <c r="AA82" s="206">
        <v>33.86</v>
      </c>
      <c r="AB82" s="206">
        <v>0</v>
      </c>
      <c r="AC82" s="206">
        <v>9.81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142.16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246.25</v>
      </c>
      <c r="L83" s="206">
        <v>6.06</v>
      </c>
      <c r="M83" s="206">
        <v>60.48</v>
      </c>
      <c r="N83" s="206">
        <v>49.36</v>
      </c>
      <c r="O83" s="206">
        <v>34.83</v>
      </c>
      <c r="P83" s="206">
        <v>13.84</v>
      </c>
      <c r="Q83" s="206">
        <v>8.7899999999999991</v>
      </c>
      <c r="R83" s="206">
        <v>17.66</v>
      </c>
      <c r="S83" s="206">
        <v>11.02</v>
      </c>
      <c r="T83" s="206">
        <v>0</v>
      </c>
      <c r="U83" s="206">
        <v>49.87</v>
      </c>
      <c r="V83" s="206">
        <v>8.1199999999999992</v>
      </c>
      <c r="W83" s="206">
        <v>14.72</v>
      </c>
      <c r="X83" s="206">
        <v>62.42</v>
      </c>
      <c r="Y83" s="206">
        <v>0</v>
      </c>
      <c r="Z83" s="206">
        <v>58.89</v>
      </c>
      <c r="AA83" s="206">
        <v>33.86</v>
      </c>
      <c r="AB83" s="206">
        <v>0</v>
      </c>
      <c r="AC83" s="206">
        <v>9.81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246.25</v>
      </c>
      <c r="L84" s="206">
        <v>6.06</v>
      </c>
      <c r="M84" s="206">
        <v>60.48</v>
      </c>
      <c r="N84" s="206">
        <v>49.36</v>
      </c>
      <c r="O84" s="206">
        <v>34.83</v>
      </c>
      <c r="P84" s="206">
        <v>13.84</v>
      </c>
      <c r="Q84" s="206">
        <v>8.7899999999999991</v>
      </c>
      <c r="R84" s="206">
        <v>17.66</v>
      </c>
      <c r="S84" s="206">
        <v>11.02</v>
      </c>
      <c r="T84" s="206">
        <v>0</v>
      </c>
      <c r="U84" s="206">
        <v>49.87</v>
      </c>
      <c r="V84" s="206">
        <v>8.1199999999999992</v>
      </c>
      <c r="W84" s="206">
        <v>14.72</v>
      </c>
      <c r="X84" s="206">
        <v>62.42</v>
      </c>
      <c r="Y84" s="206">
        <v>0</v>
      </c>
      <c r="Z84" s="206">
        <v>58.89</v>
      </c>
      <c r="AA84" s="206">
        <v>33.86</v>
      </c>
      <c r="AB84" s="206">
        <v>0</v>
      </c>
      <c r="AC84" s="206">
        <v>9.81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246.25</v>
      </c>
      <c r="L85" s="206">
        <v>6.06</v>
      </c>
      <c r="M85" s="206">
        <v>60.48</v>
      </c>
      <c r="N85" s="206">
        <v>49.36</v>
      </c>
      <c r="O85" s="206">
        <v>34.83</v>
      </c>
      <c r="P85" s="206">
        <v>13.84</v>
      </c>
      <c r="Q85" s="206">
        <v>8.7899999999999991</v>
      </c>
      <c r="R85" s="206">
        <v>17.66</v>
      </c>
      <c r="S85" s="206">
        <v>11.02</v>
      </c>
      <c r="T85" s="206">
        <v>0</v>
      </c>
      <c r="U85" s="206">
        <v>49.87</v>
      </c>
      <c r="V85" s="206">
        <v>8.1199999999999992</v>
      </c>
      <c r="W85" s="206">
        <v>14.72</v>
      </c>
      <c r="X85" s="206">
        <v>62.42</v>
      </c>
      <c r="Y85" s="206">
        <v>0</v>
      </c>
      <c r="Z85" s="206">
        <v>58.89</v>
      </c>
      <c r="AA85" s="206">
        <v>33.86</v>
      </c>
      <c r="AB85" s="206">
        <v>0</v>
      </c>
      <c r="AC85" s="206">
        <v>9.81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246.25</v>
      </c>
      <c r="L86" s="206">
        <v>6.06</v>
      </c>
      <c r="M86" s="206">
        <v>60.48</v>
      </c>
      <c r="N86" s="206">
        <v>49.36</v>
      </c>
      <c r="O86" s="206">
        <v>34.83</v>
      </c>
      <c r="P86" s="206">
        <v>13.84</v>
      </c>
      <c r="Q86" s="206">
        <v>8.7899999999999991</v>
      </c>
      <c r="R86" s="206">
        <v>17.66</v>
      </c>
      <c r="S86" s="206">
        <v>11.02</v>
      </c>
      <c r="T86" s="206">
        <v>0</v>
      </c>
      <c r="U86" s="206">
        <v>49.87</v>
      </c>
      <c r="V86" s="206">
        <v>8.1199999999999992</v>
      </c>
      <c r="W86" s="206">
        <v>14.72</v>
      </c>
      <c r="X86" s="206">
        <v>62.42</v>
      </c>
      <c r="Y86" s="206">
        <v>0</v>
      </c>
      <c r="Z86" s="206">
        <v>58.89</v>
      </c>
      <c r="AA86" s="206">
        <v>33.86</v>
      </c>
      <c r="AB86" s="206">
        <v>0</v>
      </c>
      <c r="AC86" s="206">
        <v>9.81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246.25</v>
      </c>
      <c r="L87" s="206">
        <v>6.06</v>
      </c>
      <c r="M87" s="206">
        <v>60.48</v>
      </c>
      <c r="N87" s="206">
        <v>49.36</v>
      </c>
      <c r="O87" s="206">
        <v>34.83</v>
      </c>
      <c r="P87" s="206">
        <v>13.84</v>
      </c>
      <c r="Q87" s="206">
        <v>8.7899999999999991</v>
      </c>
      <c r="R87" s="206">
        <v>17.66</v>
      </c>
      <c r="S87" s="206">
        <v>11.02</v>
      </c>
      <c r="T87" s="206">
        <v>0</v>
      </c>
      <c r="U87" s="206">
        <v>49.87</v>
      </c>
      <c r="V87" s="206">
        <v>8.1199999999999992</v>
      </c>
      <c r="W87" s="206">
        <v>14.72</v>
      </c>
      <c r="X87" s="206">
        <v>62.42</v>
      </c>
      <c r="Y87" s="206">
        <v>0</v>
      </c>
      <c r="Z87" s="206">
        <v>58.89</v>
      </c>
      <c r="AA87" s="206">
        <v>33.86</v>
      </c>
      <c r="AB87" s="206">
        <v>0</v>
      </c>
      <c r="AC87" s="206">
        <v>9.81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246.25</v>
      </c>
      <c r="L88" s="206">
        <v>6.06</v>
      </c>
      <c r="M88" s="206">
        <v>60.48</v>
      </c>
      <c r="N88" s="206">
        <v>49.36</v>
      </c>
      <c r="O88" s="206">
        <v>34.83</v>
      </c>
      <c r="P88" s="206">
        <v>13.84</v>
      </c>
      <c r="Q88" s="206">
        <v>8.7899999999999991</v>
      </c>
      <c r="R88" s="206">
        <v>17.66</v>
      </c>
      <c r="S88" s="206">
        <v>11.02</v>
      </c>
      <c r="T88" s="206">
        <v>0</v>
      </c>
      <c r="U88" s="206">
        <v>49.87</v>
      </c>
      <c r="V88" s="206">
        <v>8.1199999999999992</v>
      </c>
      <c r="W88" s="206">
        <v>14.72</v>
      </c>
      <c r="X88" s="206">
        <v>62.42</v>
      </c>
      <c r="Y88" s="206">
        <v>0</v>
      </c>
      <c r="Z88" s="206">
        <v>58.89</v>
      </c>
      <c r="AA88" s="206">
        <v>33.86</v>
      </c>
      <c r="AB88" s="206">
        <v>0</v>
      </c>
      <c r="AC88" s="206">
        <v>9.81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246.25</v>
      </c>
      <c r="L89" s="206">
        <v>6.06</v>
      </c>
      <c r="M89" s="206">
        <v>60.48</v>
      </c>
      <c r="N89" s="206">
        <v>49.36</v>
      </c>
      <c r="O89" s="206">
        <v>34.83</v>
      </c>
      <c r="P89" s="206">
        <v>13.84</v>
      </c>
      <c r="Q89" s="206">
        <v>8.7899999999999991</v>
      </c>
      <c r="R89" s="206">
        <v>17.66</v>
      </c>
      <c r="S89" s="206">
        <v>11.02</v>
      </c>
      <c r="T89" s="206">
        <v>0</v>
      </c>
      <c r="U89" s="206">
        <v>49.87</v>
      </c>
      <c r="V89" s="206">
        <v>8.1199999999999992</v>
      </c>
      <c r="W89" s="206">
        <v>14.72</v>
      </c>
      <c r="X89" s="206">
        <v>62.42</v>
      </c>
      <c r="Y89" s="206">
        <v>0</v>
      </c>
      <c r="Z89" s="206">
        <v>58.89</v>
      </c>
      <c r="AA89" s="206">
        <v>33.86</v>
      </c>
      <c r="AB89" s="206">
        <v>0</v>
      </c>
      <c r="AC89" s="206">
        <v>9.81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246.25</v>
      </c>
      <c r="L90" s="206">
        <v>6.06</v>
      </c>
      <c r="M90" s="206">
        <v>60.48</v>
      </c>
      <c r="N90" s="206">
        <v>49.36</v>
      </c>
      <c r="O90" s="206">
        <v>34.83</v>
      </c>
      <c r="P90" s="206">
        <v>13.84</v>
      </c>
      <c r="Q90" s="206">
        <v>8.7899999999999991</v>
      </c>
      <c r="R90" s="206">
        <v>17.66</v>
      </c>
      <c r="S90" s="206">
        <v>11.02</v>
      </c>
      <c r="T90" s="206">
        <v>0</v>
      </c>
      <c r="U90" s="206">
        <v>49.87</v>
      </c>
      <c r="V90" s="206">
        <v>8.1199999999999992</v>
      </c>
      <c r="W90" s="206">
        <v>14.72</v>
      </c>
      <c r="X90" s="206">
        <v>62.42</v>
      </c>
      <c r="Y90" s="206">
        <v>0</v>
      </c>
      <c r="Z90" s="206">
        <v>58.89</v>
      </c>
      <c r="AA90" s="206">
        <v>33.86</v>
      </c>
      <c r="AB90" s="206">
        <v>0</v>
      </c>
      <c r="AC90" s="206">
        <v>9.81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246.25</v>
      </c>
      <c r="L91" s="206">
        <v>6.06</v>
      </c>
      <c r="M91" s="206">
        <v>60.48</v>
      </c>
      <c r="N91" s="206">
        <v>49.36</v>
      </c>
      <c r="O91" s="206">
        <v>34.83</v>
      </c>
      <c r="P91" s="206">
        <v>13.84</v>
      </c>
      <c r="Q91" s="206">
        <v>8.8000000000000007</v>
      </c>
      <c r="R91" s="206">
        <v>17.66</v>
      </c>
      <c r="S91" s="206">
        <v>11.03</v>
      </c>
      <c r="T91" s="206">
        <v>0</v>
      </c>
      <c r="U91" s="206">
        <v>49.87</v>
      </c>
      <c r="V91" s="206">
        <v>8.1199999999999992</v>
      </c>
      <c r="W91" s="206">
        <v>14.72</v>
      </c>
      <c r="X91" s="206">
        <v>62.42</v>
      </c>
      <c r="Y91" s="206">
        <v>0</v>
      </c>
      <c r="Z91" s="206">
        <v>58.89</v>
      </c>
      <c r="AA91" s="206">
        <v>33.86</v>
      </c>
      <c r="AB91" s="206">
        <v>0</v>
      </c>
      <c r="AC91" s="206">
        <v>14.4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246.25</v>
      </c>
      <c r="L92" s="206">
        <v>6.06</v>
      </c>
      <c r="M92" s="206">
        <v>60.48</v>
      </c>
      <c r="N92" s="206">
        <v>49.36</v>
      </c>
      <c r="O92" s="206">
        <v>34.83</v>
      </c>
      <c r="P92" s="206">
        <v>13.84</v>
      </c>
      <c r="Q92" s="206">
        <v>8.8000000000000007</v>
      </c>
      <c r="R92" s="206">
        <v>17.66</v>
      </c>
      <c r="S92" s="206">
        <v>11.02</v>
      </c>
      <c r="T92" s="206">
        <v>0</v>
      </c>
      <c r="U92" s="206">
        <v>49.87</v>
      </c>
      <c r="V92" s="206">
        <v>8.1199999999999992</v>
      </c>
      <c r="W92" s="206">
        <v>14.72</v>
      </c>
      <c r="X92" s="206">
        <v>62.42</v>
      </c>
      <c r="Y92" s="206">
        <v>0</v>
      </c>
      <c r="Z92" s="206">
        <v>58.89</v>
      </c>
      <c r="AA92" s="206">
        <v>33.86</v>
      </c>
      <c r="AB92" s="206">
        <v>0</v>
      </c>
      <c r="AC92" s="206">
        <v>14.4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246.25</v>
      </c>
      <c r="L93" s="206">
        <v>6.06</v>
      </c>
      <c r="M93" s="206">
        <v>60.48</v>
      </c>
      <c r="N93" s="206">
        <v>49.36</v>
      </c>
      <c r="O93" s="206">
        <v>34.83</v>
      </c>
      <c r="P93" s="206">
        <v>13.84</v>
      </c>
      <c r="Q93" s="206">
        <v>8.8000000000000007</v>
      </c>
      <c r="R93" s="206">
        <v>17.66</v>
      </c>
      <c r="S93" s="206">
        <v>11.02</v>
      </c>
      <c r="T93" s="206">
        <v>0</v>
      </c>
      <c r="U93" s="206">
        <v>49.87</v>
      </c>
      <c r="V93" s="206">
        <v>5.67</v>
      </c>
      <c r="W93" s="206">
        <v>14.72</v>
      </c>
      <c r="X93" s="206">
        <v>62.42</v>
      </c>
      <c r="Y93" s="206">
        <v>0</v>
      </c>
      <c r="Z93" s="206">
        <v>58.89</v>
      </c>
      <c r="AA93" s="206">
        <v>33.86</v>
      </c>
      <c r="AB93" s="206">
        <v>0</v>
      </c>
      <c r="AC93" s="206">
        <v>14.4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99.62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246.25</v>
      </c>
      <c r="L94" s="206">
        <v>6.06</v>
      </c>
      <c r="M94" s="206">
        <v>60.48</v>
      </c>
      <c r="N94" s="206">
        <v>49.36</v>
      </c>
      <c r="O94" s="206">
        <v>34.83</v>
      </c>
      <c r="P94" s="206">
        <v>13.84</v>
      </c>
      <c r="Q94" s="206">
        <v>8.8000000000000007</v>
      </c>
      <c r="R94" s="206">
        <v>17.66</v>
      </c>
      <c r="S94" s="206">
        <v>11.02</v>
      </c>
      <c r="T94" s="206">
        <v>0</v>
      </c>
      <c r="U94" s="206">
        <v>49.87</v>
      </c>
      <c r="V94" s="206">
        <v>5.67</v>
      </c>
      <c r="W94" s="206">
        <v>14.72</v>
      </c>
      <c r="X94" s="206">
        <v>62.42</v>
      </c>
      <c r="Y94" s="206">
        <v>0</v>
      </c>
      <c r="Z94" s="206">
        <v>58.89</v>
      </c>
      <c r="AA94" s="206">
        <v>33.86</v>
      </c>
      <c r="AB94" s="206">
        <v>0</v>
      </c>
      <c r="AC94" s="206">
        <v>14.4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99.62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246.25</v>
      </c>
      <c r="L95" s="206">
        <v>6.06</v>
      </c>
      <c r="M95" s="206">
        <v>60.48</v>
      </c>
      <c r="N95" s="206">
        <v>49.36</v>
      </c>
      <c r="O95" s="206">
        <v>34.83</v>
      </c>
      <c r="P95" s="206">
        <v>13.84</v>
      </c>
      <c r="Q95" s="206">
        <v>8.8000000000000007</v>
      </c>
      <c r="R95" s="206">
        <v>17.66</v>
      </c>
      <c r="S95" s="206">
        <v>11.02</v>
      </c>
      <c r="T95" s="206">
        <v>0</v>
      </c>
      <c r="U95" s="206">
        <v>49.87</v>
      </c>
      <c r="V95" s="206">
        <v>5.67</v>
      </c>
      <c r="W95" s="206">
        <v>14.72</v>
      </c>
      <c r="X95" s="206">
        <v>62.42</v>
      </c>
      <c r="Y95" s="206">
        <v>0</v>
      </c>
      <c r="Z95" s="206">
        <v>58.89</v>
      </c>
      <c r="AA95" s="206">
        <v>33.86</v>
      </c>
      <c r="AB95" s="206">
        <v>0</v>
      </c>
      <c r="AC95" s="206">
        <v>14.4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99.62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246.25</v>
      </c>
      <c r="L96" s="206">
        <v>6.06</v>
      </c>
      <c r="M96" s="206">
        <v>60.48</v>
      </c>
      <c r="N96" s="206">
        <v>49.36</v>
      </c>
      <c r="O96" s="206">
        <v>34.83</v>
      </c>
      <c r="P96" s="206">
        <v>13.84</v>
      </c>
      <c r="Q96" s="206">
        <v>8.7899999999999991</v>
      </c>
      <c r="R96" s="206">
        <v>17.66</v>
      </c>
      <c r="S96" s="206">
        <v>11.03</v>
      </c>
      <c r="T96" s="206">
        <v>0</v>
      </c>
      <c r="U96" s="206">
        <v>49.87</v>
      </c>
      <c r="V96" s="206">
        <v>5.67</v>
      </c>
      <c r="W96" s="206">
        <v>14.72</v>
      </c>
      <c r="X96" s="206">
        <v>62.42</v>
      </c>
      <c r="Y96" s="206">
        <v>0</v>
      </c>
      <c r="Z96" s="206">
        <v>58.89</v>
      </c>
      <c r="AA96" s="206">
        <v>33.86</v>
      </c>
      <c r="AB96" s="206">
        <v>0</v>
      </c>
      <c r="AC96" s="206">
        <v>14.4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99.62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246.25</v>
      </c>
      <c r="L97" s="206">
        <v>6.06</v>
      </c>
      <c r="M97" s="206">
        <v>60.48</v>
      </c>
      <c r="N97" s="206">
        <v>49.36</v>
      </c>
      <c r="O97" s="206">
        <v>34.83</v>
      </c>
      <c r="P97" s="206">
        <v>13.84</v>
      </c>
      <c r="Q97" s="206">
        <v>8.7899999999999991</v>
      </c>
      <c r="R97" s="206">
        <v>17.66</v>
      </c>
      <c r="S97" s="206">
        <v>11.03</v>
      </c>
      <c r="T97" s="206">
        <v>0</v>
      </c>
      <c r="U97" s="206">
        <v>49.87</v>
      </c>
      <c r="V97" s="206">
        <v>5.67</v>
      </c>
      <c r="W97" s="206">
        <v>14.72</v>
      </c>
      <c r="X97" s="206">
        <v>62.42</v>
      </c>
      <c r="Y97" s="206">
        <v>0</v>
      </c>
      <c r="Z97" s="206">
        <v>58.89</v>
      </c>
      <c r="AA97" s="206">
        <v>33.86</v>
      </c>
      <c r="AB97" s="206">
        <v>0</v>
      </c>
      <c r="AC97" s="206">
        <v>14.4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99.62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246.25</v>
      </c>
      <c r="L98" s="206">
        <v>6.06</v>
      </c>
      <c r="M98" s="206">
        <v>60.48</v>
      </c>
      <c r="N98" s="206">
        <v>49.36</v>
      </c>
      <c r="O98" s="206">
        <v>34.83</v>
      </c>
      <c r="P98" s="206">
        <v>13.84</v>
      </c>
      <c r="Q98" s="206">
        <v>8.7899999999999991</v>
      </c>
      <c r="R98" s="206">
        <v>17.66</v>
      </c>
      <c r="S98" s="206">
        <v>11.03</v>
      </c>
      <c r="T98" s="206">
        <v>0</v>
      </c>
      <c r="U98" s="206">
        <v>49.87</v>
      </c>
      <c r="V98" s="206">
        <v>5.67</v>
      </c>
      <c r="W98" s="206">
        <v>14.72</v>
      </c>
      <c r="X98" s="206">
        <v>62.42</v>
      </c>
      <c r="Y98" s="206">
        <v>0</v>
      </c>
      <c r="Z98" s="206">
        <v>58.89</v>
      </c>
      <c r="AA98" s="206">
        <v>33.86</v>
      </c>
      <c r="AB98" s="206">
        <v>0</v>
      </c>
      <c r="AC98" s="206">
        <v>14.4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99.62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5.9147049999999997</v>
      </c>
      <c r="L99">
        <f t="shared" si="0"/>
        <v>0.14543999999999987</v>
      </c>
      <c r="M99">
        <f t="shared" si="0"/>
        <v>1.451519999999997</v>
      </c>
      <c r="N99">
        <f t="shared" si="0"/>
        <v>1.1846399999999997</v>
      </c>
      <c r="O99">
        <f t="shared" si="0"/>
        <v>0.83591999999999889</v>
      </c>
      <c r="P99">
        <f t="shared" si="0"/>
        <v>0.33232999999999985</v>
      </c>
      <c r="Q99">
        <f t="shared" si="0"/>
        <v>0.21323749999999964</v>
      </c>
      <c r="R99">
        <f t="shared" si="0"/>
        <v>0.42384000000000066</v>
      </c>
      <c r="S99">
        <f t="shared" si="0"/>
        <v>0.26448999999999973</v>
      </c>
      <c r="T99">
        <f t="shared" si="0"/>
        <v>0</v>
      </c>
      <c r="U99">
        <f t="shared" si="0"/>
        <v>1.1968799999999982</v>
      </c>
      <c r="V99">
        <f t="shared" si="0"/>
        <v>0.19943500000000006</v>
      </c>
      <c r="W99">
        <f t="shared" si="0"/>
        <v>0.35328000000000054</v>
      </c>
      <c r="X99">
        <f t="shared" si="0"/>
        <v>1.4980800000000012</v>
      </c>
      <c r="Y99">
        <f t="shared" si="0"/>
        <v>0</v>
      </c>
      <c r="Z99">
        <f t="shared" si="0"/>
        <v>1.4133600000000015</v>
      </c>
      <c r="AA99">
        <f t="shared" si="0"/>
        <v>0.81264000000000047</v>
      </c>
      <c r="AB99">
        <f t="shared" si="0"/>
        <v>0</v>
      </c>
      <c r="AC99">
        <f t="shared" si="0"/>
        <v>0.31983749999999966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2.3364000000000034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0.44517499999999999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79.33</v>
      </c>
      <c r="L3" s="206">
        <v>41.97</v>
      </c>
      <c r="M3" s="206">
        <v>0</v>
      </c>
      <c r="N3" s="206">
        <v>28.54</v>
      </c>
      <c r="O3" s="206">
        <v>23.95</v>
      </c>
      <c r="P3" s="206">
        <v>34.729999999999997</v>
      </c>
      <c r="Q3" s="206">
        <v>5.28</v>
      </c>
      <c r="R3" s="206">
        <v>10.210000000000001</v>
      </c>
      <c r="S3" s="206">
        <v>6.37</v>
      </c>
      <c r="T3" s="206">
        <v>0</v>
      </c>
      <c r="U3" s="206">
        <v>265.74</v>
      </c>
      <c r="V3" s="206">
        <v>5.08</v>
      </c>
      <c r="W3" s="206">
        <v>8.51</v>
      </c>
      <c r="X3" s="206">
        <v>36.1</v>
      </c>
      <c r="Y3" s="206">
        <v>0</v>
      </c>
      <c r="Z3" s="206">
        <v>34.049999999999997</v>
      </c>
      <c r="AA3" s="206">
        <v>19.579999999999998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79.33</v>
      </c>
      <c r="L4" s="206">
        <v>41.97</v>
      </c>
      <c r="M4" s="206">
        <v>0</v>
      </c>
      <c r="N4" s="206">
        <v>28.54</v>
      </c>
      <c r="O4" s="206">
        <v>23.95</v>
      </c>
      <c r="P4" s="206">
        <v>34.729999999999997</v>
      </c>
      <c r="Q4" s="206">
        <v>5.28</v>
      </c>
      <c r="R4" s="206">
        <v>10.210000000000001</v>
      </c>
      <c r="S4" s="206">
        <v>6.37</v>
      </c>
      <c r="T4" s="206">
        <v>0</v>
      </c>
      <c r="U4" s="206">
        <v>265.74</v>
      </c>
      <c r="V4" s="206">
        <v>5.08</v>
      </c>
      <c r="W4" s="206">
        <v>8.52</v>
      </c>
      <c r="X4" s="206">
        <v>36.1</v>
      </c>
      <c r="Y4" s="206">
        <v>0</v>
      </c>
      <c r="Z4" s="206">
        <v>34.049999999999997</v>
      </c>
      <c r="AA4" s="206">
        <v>19.579999999999998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79.33</v>
      </c>
      <c r="L5" s="206">
        <v>41.97</v>
      </c>
      <c r="M5" s="206">
        <v>0</v>
      </c>
      <c r="N5" s="206">
        <v>28.54</v>
      </c>
      <c r="O5" s="206">
        <v>23.95</v>
      </c>
      <c r="P5" s="206">
        <v>34.729999999999997</v>
      </c>
      <c r="Q5" s="206">
        <v>5.28</v>
      </c>
      <c r="R5" s="206">
        <v>10.210000000000001</v>
      </c>
      <c r="S5" s="206">
        <v>6.37</v>
      </c>
      <c r="T5" s="206">
        <v>0</v>
      </c>
      <c r="U5" s="206">
        <v>265.74</v>
      </c>
      <c r="V5" s="206">
        <v>5.08</v>
      </c>
      <c r="W5" s="206">
        <v>8.52</v>
      </c>
      <c r="X5" s="206">
        <v>36.1</v>
      </c>
      <c r="Y5" s="206">
        <v>0</v>
      </c>
      <c r="Z5" s="206">
        <v>34.049999999999997</v>
      </c>
      <c r="AA5" s="206">
        <v>19.579999999999998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79.33</v>
      </c>
      <c r="L6" s="206">
        <v>41.97</v>
      </c>
      <c r="M6" s="206">
        <v>0</v>
      </c>
      <c r="N6" s="206">
        <v>28.54</v>
      </c>
      <c r="O6" s="206">
        <v>23.95</v>
      </c>
      <c r="P6" s="206">
        <v>34.729999999999997</v>
      </c>
      <c r="Q6" s="206">
        <v>5.28</v>
      </c>
      <c r="R6" s="206">
        <v>10.210000000000001</v>
      </c>
      <c r="S6" s="206">
        <v>6.37</v>
      </c>
      <c r="T6" s="206">
        <v>0</v>
      </c>
      <c r="U6" s="206">
        <v>265.74</v>
      </c>
      <c r="V6" s="206">
        <v>5.08</v>
      </c>
      <c r="W6" s="206">
        <v>8.52</v>
      </c>
      <c r="X6" s="206">
        <v>36.1</v>
      </c>
      <c r="Y6" s="206">
        <v>0</v>
      </c>
      <c r="Z6" s="206">
        <v>34.049999999999997</v>
      </c>
      <c r="AA6" s="206">
        <v>19.579999999999998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79.33</v>
      </c>
      <c r="L7" s="206">
        <v>41.97</v>
      </c>
      <c r="M7" s="206">
        <v>0</v>
      </c>
      <c r="N7" s="206">
        <v>28.54</v>
      </c>
      <c r="O7" s="206">
        <v>23.95</v>
      </c>
      <c r="P7" s="206">
        <v>34.729999999999997</v>
      </c>
      <c r="Q7" s="206">
        <v>5.28</v>
      </c>
      <c r="R7" s="206">
        <v>10.210000000000001</v>
      </c>
      <c r="S7" s="206">
        <v>6.37</v>
      </c>
      <c r="T7" s="206">
        <v>0</v>
      </c>
      <c r="U7" s="206">
        <v>265.74</v>
      </c>
      <c r="V7" s="206">
        <v>5.08</v>
      </c>
      <c r="W7" s="206">
        <v>8.52</v>
      </c>
      <c r="X7" s="206">
        <v>36.1</v>
      </c>
      <c r="Y7" s="206">
        <v>0</v>
      </c>
      <c r="Z7" s="206">
        <v>34.049999999999997</v>
      </c>
      <c r="AA7" s="206">
        <v>19.579999999999998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79.33</v>
      </c>
      <c r="L8" s="206">
        <v>41.97</v>
      </c>
      <c r="M8" s="206">
        <v>0</v>
      </c>
      <c r="N8" s="206">
        <v>28.54</v>
      </c>
      <c r="O8" s="206">
        <v>23.95</v>
      </c>
      <c r="P8" s="206">
        <v>34.729999999999997</v>
      </c>
      <c r="Q8" s="206">
        <v>5.28</v>
      </c>
      <c r="R8" s="206">
        <v>10.210000000000001</v>
      </c>
      <c r="S8" s="206">
        <v>6.37</v>
      </c>
      <c r="T8" s="206">
        <v>0</v>
      </c>
      <c r="U8" s="206">
        <v>265.74</v>
      </c>
      <c r="V8" s="206">
        <v>5.08</v>
      </c>
      <c r="W8" s="206">
        <v>8.52</v>
      </c>
      <c r="X8" s="206">
        <v>36.1</v>
      </c>
      <c r="Y8" s="206">
        <v>0</v>
      </c>
      <c r="Z8" s="206">
        <v>34.049999999999997</v>
      </c>
      <c r="AA8" s="206">
        <v>19.579999999999998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79.33</v>
      </c>
      <c r="L9" s="206">
        <v>41.97</v>
      </c>
      <c r="M9" s="206">
        <v>0</v>
      </c>
      <c r="N9" s="206">
        <v>28.54</v>
      </c>
      <c r="O9" s="206">
        <v>23.95</v>
      </c>
      <c r="P9" s="206">
        <v>34.729999999999997</v>
      </c>
      <c r="Q9" s="206">
        <v>5.28</v>
      </c>
      <c r="R9" s="206">
        <v>10.210000000000001</v>
      </c>
      <c r="S9" s="206">
        <v>6.37</v>
      </c>
      <c r="T9" s="206">
        <v>0</v>
      </c>
      <c r="U9" s="206">
        <v>265.74</v>
      </c>
      <c r="V9" s="206">
        <v>5.08</v>
      </c>
      <c r="W9" s="206">
        <v>8.52</v>
      </c>
      <c r="X9" s="206">
        <v>36.1</v>
      </c>
      <c r="Y9" s="206">
        <v>0</v>
      </c>
      <c r="Z9" s="206">
        <v>34.049999999999997</v>
      </c>
      <c r="AA9" s="206">
        <v>19.579999999999998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79.33</v>
      </c>
      <c r="L10" s="206">
        <v>41.97</v>
      </c>
      <c r="M10" s="206">
        <v>0</v>
      </c>
      <c r="N10" s="206">
        <v>28.54</v>
      </c>
      <c r="O10" s="206">
        <v>23.95</v>
      </c>
      <c r="P10" s="206">
        <v>34.729999999999997</v>
      </c>
      <c r="Q10" s="206">
        <v>5.28</v>
      </c>
      <c r="R10" s="206">
        <v>10.210000000000001</v>
      </c>
      <c r="S10" s="206">
        <v>6.37</v>
      </c>
      <c r="T10" s="206">
        <v>0</v>
      </c>
      <c r="U10" s="206">
        <v>265.74</v>
      </c>
      <c r="V10" s="206">
        <v>5.08</v>
      </c>
      <c r="W10" s="206">
        <v>8.52</v>
      </c>
      <c r="X10" s="206">
        <v>36.1</v>
      </c>
      <c r="Y10" s="206">
        <v>0</v>
      </c>
      <c r="Z10" s="206">
        <v>34.049999999999997</v>
      </c>
      <c r="AA10" s="206">
        <v>19.579999999999998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79.33</v>
      </c>
      <c r="L11" s="206">
        <v>41.97</v>
      </c>
      <c r="M11" s="206">
        <v>0</v>
      </c>
      <c r="N11" s="206">
        <v>28.54</v>
      </c>
      <c r="O11" s="206">
        <v>23.95</v>
      </c>
      <c r="P11" s="206">
        <v>34.729999999999997</v>
      </c>
      <c r="Q11" s="206">
        <v>5.28</v>
      </c>
      <c r="R11" s="206">
        <v>10.210000000000001</v>
      </c>
      <c r="S11" s="206">
        <v>6.37</v>
      </c>
      <c r="T11" s="206">
        <v>0</v>
      </c>
      <c r="U11" s="206">
        <v>265.74</v>
      </c>
      <c r="V11" s="206">
        <v>5.08</v>
      </c>
      <c r="W11" s="206">
        <v>8.52</v>
      </c>
      <c r="X11" s="206">
        <v>36.1</v>
      </c>
      <c r="Y11" s="206">
        <v>0</v>
      </c>
      <c r="Z11" s="206">
        <v>34.049999999999997</v>
      </c>
      <c r="AA11" s="206">
        <v>19.579999999999998</v>
      </c>
      <c r="AB11" s="206">
        <v>0</v>
      </c>
      <c r="AC11" s="206">
        <v>8.1999999999999993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79.33</v>
      </c>
      <c r="L12" s="206">
        <v>41.97</v>
      </c>
      <c r="M12" s="206">
        <v>0</v>
      </c>
      <c r="N12" s="206">
        <v>28.54</v>
      </c>
      <c r="O12" s="206">
        <v>23.95</v>
      </c>
      <c r="P12" s="206">
        <v>34.729999999999997</v>
      </c>
      <c r="Q12" s="206">
        <v>5.28</v>
      </c>
      <c r="R12" s="206">
        <v>10.210000000000001</v>
      </c>
      <c r="S12" s="206">
        <v>6.37</v>
      </c>
      <c r="T12" s="206">
        <v>0</v>
      </c>
      <c r="U12" s="206">
        <v>265.74</v>
      </c>
      <c r="V12" s="206">
        <v>5.08</v>
      </c>
      <c r="W12" s="206">
        <v>8.52</v>
      </c>
      <c r="X12" s="206">
        <v>36.1</v>
      </c>
      <c r="Y12" s="206">
        <v>0</v>
      </c>
      <c r="Z12" s="206">
        <v>34.049999999999997</v>
      </c>
      <c r="AA12" s="206">
        <v>19.579999999999998</v>
      </c>
      <c r="AB12" s="206">
        <v>0</v>
      </c>
      <c r="AC12" s="206">
        <v>8.1999999999999993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79.33</v>
      </c>
      <c r="L13" s="206">
        <v>41.97</v>
      </c>
      <c r="M13" s="206">
        <v>0</v>
      </c>
      <c r="N13" s="206">
        <v>28.54</v>
      </c>
      <c r="O13" s="206">
        <v>23.95</v>
      </c>
      <c r="P13" s="206">
        <v>34.729999999999997</v>
      </c>
      <c r="Q13" s="206">
        <v>5.28</v>
      </c>
      <c r="R13" s="206">
        <v>10.210000000000001</v>
      </c>
      <c r="S13" s="206">
        <v>6.37</v>
      </c>
      <c r="T13" s="206">
        <v>0</v>
      </c>
      <c r="U13" s="206">
        <v>265.74</v>
      </c>
      <c r="V13" s="206">
        <v>5.08</v>
      </c>
      <c r="W13" s="206">
        <v>8.52</v>
      </c>
      <c r="X13" s="206">
        <v>36.1</v>
      </c>
      <c r="Y13" s="206">
        <v>0</v>
      </c>
      <c r="Z13" s="206">
        <v>34.049999999999997</v>
      </c>
      <c r="AA13" s="206">
        <v>19.579999999999998</v>
      </c>
      <c r="AB13" s="206">
        <v>0</v>
      </c>
      <c r="AC13" s="206">
        <v>8.23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79.33</v>
      </c>
      <c r="L14" s="206">
        <v>41.97</v>
      </c>
      <c r="M14" s="206">
        <v>0</v>
      </c>
      <c r="N14" s="206">
        <v>28.54</v>
      </c>
      <c r="O14" s="206">
        <v>23.95</v>
      </c>
      <c r="P14" s="206">
        <v>34.729999999999997</v>
      </c>
      <c r="Q14" s="206">
        <v>5.28</v>
      </c>
      <c r="R14" s="206">
        <v>10.210000000000001</v>
      </c>
      <c r="S14" s="206">
        <v>6.37</v>
      </c>
      <c r="T14" s="206">
        <v>0</v>
      </c>
      <c r="U14" s="206">
        <v>265.74</v>
      </c>
      <c r="V14" s="206">
        <v>5.08</v>
      </c>
      <c r="W14" s="206">
        <v>8.52</v>
      </c>
      <c r="X14" s="206">
        <v>36.1</v>
      </c>
      <c r="Y14" s="206">
        <v>0</v>
      </c>
      <c r="Z14" s="206">
        <v>34.049999999999997</v>
      </c>
      <c r="AA14" s="206">
        <v>19.579999999999998</v>
      </c>
      <c r="AB14" s="206">
        <v>0</v>
      </c>
      <c r="AC14" s="206">
        <v>8.23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79.33</v>
      </c>
      <c r="L15" s="206">
        <v>41.97</v>
      </c>
      <c r="M15" s="206">
        <v>0</v>
      </c>
      <c r="N15" s="206">
        <v>28.54</v>
      </c>
      <c r="O15" s="206">
        <v>23.95</v>
      </c>
      <c r="P15" s="206">
        <v>34.729999999999997</v>
      </c>
      <c r="Q15" s="206">
        <v>5.28</v>
      </c>
      <c r="R15" s="206">
        <v>10.210000000000001</v>
      </c>
      <c r="S15" s="206">
        <v>6.37</v>
      </c>
      <c r="T15" s="206">
        <v>0</v>
      </c>
      <c r="U15" s="206">
        <v>265.74</v>
      </c>
      <c r="V15" s="206">
        <v>5.08</v>
      </c>
      <c r="W15" s="206">
        <v>8.52</v>
      </c>
      <c r="X15" s="206">
        <v>36.1</v>
      </c>
      <c r="Y15" s="206">
        <v>0</v>
      </c>
      <c r="Z15" s="206">
        <v>34.049999999999997</v>
      </c>
      <c r="AA15" s="206">
        <v>19.579999999999998</v>
      </c>
      <c r="AB15" s="206">
        <v>0</v>
      </c>
      <c r="AC15" s="206">
        <v>8.1999999999999993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79.33</v>
      </c>
      <c r="L16" s="206">
        <v>41.97</v>
      </c>
      <c r="M16" s="206">
        <v>0</v>
      </c>
      <c r="N16" s="206">
        <v>28.54</v>
      </c>
      <c r="O16" s="206">
        <v>23.95</v>
      </c>
      <c r="P16" s="206">
        <v>34.729999999999997</v>
      </c>
      <c r="Q16" s="206">
        <v>5.28</v>
      </c>
      <c r="R16" s="206">
        <v>10.210000000000001</v>
      </c>
      <c r="S16" s="206">
        <v>6.37</v>
      </c>
      <c r="T16" s="206">
        <v>0</v>
      </c>
      <c r="U16" s="206">
        <v>265.74</v>
      </c>
      <c r="V16" s="206">
        <v>5.08</v>
      </c>
      <c r="W16" s="206">
        <v>8.52</v>
      </c>
      <c r="X16" s="206">
        <v>36.1</v>
      </c>
      <c r="Y16" s="206">
        <v>0</v>
      </c>
      <c r="Z16" s="206">
        <v>34.049999999999997</v>
      </c>
      <c r="AA16" s="206">
        <v>19.579999999999998</v>
      </c>
      <c r="AB16" s="206">
        <v>0</v>
      </c>
      <c r="AC16" s="206">
        <v>8.1999999999999993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79.33</v>
      </c>
      <c r="L17" s="206">
        <v>41.97</v>
      </c>
      <c r="M17" s="206">
        <v>0</v>
      </c>
      <c r="N17" s="206">
        <v>28.54</v>
      </c>
      <c r="O17" s="206">
        <v>23.95</v>
      </c>
      <c r="P17" s="206">
        <v>34.729999999999997</v>
      </c>
      <c r="Q17" s="206">
        <v>5.28</v>
      </c>
      <c r="R17" s="206">
        <v>10.210000000000001</v>
      </c>
      <c r="S17" s="206">
        <v>6.37</v>
      </c>
      <c r="T17" s="206">
        <v>0</v>
      </c>
      <c r="U17" s="206">
        <v>265.74</v>
      </c>
      <c r="V17" s="206">
        <v>5.08</v>
      </c>
      <c r="W17" s="206">
        <v>8.52</v>
      </c>
      <c r="X17" s="206">
        <v>36.1</v>
      </c>
      <c r="Y17" s="206">
        <v>0</v>
      </c>
      <c r="Z17" s="206">
        <v>34.049999999999997</v>
      </c>
      <c r="AA17" s="206">
        <v>19.579999999999998</v>
      </c>
      <c r="AB17" s="206">
        <v>0</v>
      </c>
      <c r="AC17" s="206">
        <v>8.1999999999999993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79.33</v>
      </c>
      <c r="L18" s="206">
        <v>41.97</v>
      </c>
      <c r="M18" s="206">
        <v>0</v>
      </c>
      <c r="N18" s="206">
        <v>28.54</v>
      </c>
      <c r="O18" s="206">
        <v>23.95</v>
      </c>
      <c r="P18" s="206">
        <v>34.729999999999997</v>
      </c>
      <c r="Q18" s="206">
        <v>5.28</v>
      </c>
      <c r="R18" s="206">
        <v>10.210000000000001</v>
      </c>
      <c r="S18" s="206">
        <v>6.37</v>
      </c>
      <c r="T18" s="206">
        <v>0</v>
      </c>
      <c r="U18" s="206">
        <v>265.74</v>
      </c>
      <c r="V18" s="206">
        <v>5.08</v>
      </c>
      <c r="W18" s="206">
        <v>8.52</v>
      </c>
      <c r="X18" s="206">
        <v>36.1</v>
      </c>
      <c r="Y18" s="206">
        <v>0</v>
      </c>
      <c r="Z18" s="206">
        <v>34.049999999999997</v>
      </c>
      <c r="AA18" s="206">
        <v>19.579999999999998</v>
      </c>
      <c r="AB18" s="206">
        <v>0</v>
      </c>
      <c r="AC18" s="206">
        <v>8.1999999999999993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79.33</v>
      </c>
      <c r="L19" s="206">
        <v>41.97</v>
      </c>
      <c r="M19" s="206">
        <v>0</v>
      </c>
      <c r="N19" s="206">
        <v>28.54</v>
      </c>
      <c r="O19" s="206">
        <v>23.95</v>
      </c>
      <c r="P19" s="206">
        <v>34.729999999999997</v>
      </c>
      <c r="Q19" s="206">
        <v>5.13</v>
      </c>
      <c r="R19" s="206">
        <v>10.210000000000001</v>
      </c>
      <c r="S19" s="206">
        <v>6.37</v>
      </c>
      <c r="T19" s="206">
        <v>0</v>
      </c>
      <c r="U19" s="206">
        <v>265.74</v>
      </c>
      <c r="V19" s="206">
        <v>5.08</v>
      </c>
      <c r="W19" s="206">
        <v>8.52</v>
      </c>
      <c r="X19" s="206">
        <v>36.1</v>
      </c>
      <c r="Y19" s="206">
        <v>0</v>
      </c>
      <c r="Z19" s="206">
        <v>34.049999999999997</v>
      </c>
      <c r="AA19" s="206">
        <v>19.579999999999998</v>
      </c>
      <c r="AB19" s="206">
        <v>0</v>
      </c>
      <c r="AC19" s="206">
        <v>8.1999999999999993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79.33</v>
      </c>
      <c r="L20" s="206">
        <v>41.97</v>
      </c>
      <c r="M20" s="206">
        <v>0</v>
      </c>
      <c r="N20" s="206">
        <v>28.54</v>
      </c>
      <c r="O20" s="206">
        <v>23.95</v>
      </c>
      <c r="P20" s="206">
        <v>34.729999999999997</v>
      </c>
      <c r="Q20" s="206">
        <v>5.13</v>
      </c>
      <c r="R20" s="206">
        <v>10.210000000000001</v>
      </c>
      <c r="S20" s="206">
        <v>6.37</v>
      </c>
      <c r="T20" s="206">
        <v>0</v>
      </c>
      <c r="U20" s="206">
        <v>265.74</v>
      </c>
      <c r="V20" s="206">
        <v>5.08</v>
      </c>
      <c r="W20" s="206">
        <v>8.52</v>
      </c>
      <c r="X20" s="206">
        <v>36.1</v>
      </c>
      <c r="Y20" s="206">
        <v>0</v>
      </c>
      <c r="Z20" s="206">
        <v>34.049999999999997</v>
      </c>
      <c r="AA20" s="206">
        <v>19.579999999999998</v>
      </c>
      <c r="AB20" s="206">
        <v>0</v>
      </c>
      <c r="AC20" s="206">
        <v>8.1999999999999993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79.33</v>
      </c>
      <c r="L21" s="206">
        <v>41.97</v>
      </c>
      <c r="M21" s="206">
        <v>0</v>
      </c>
      <c r="N21" s="206">
        <v>28.54</v>
      </c>
      <c r="O21" s="206">
        <v>23.95</v>
      </c>
      <c r="P21" s="206">
        <v>34.729999999999997</v>
      </c>
      <c r="Q21" s="206">
        <v>5.13</v>
      </c>
      <c r="R21" s="206">
        <v>10.210000000000001</v>
      </c>
      <c r="S21" s="206">
        <v>6.37</v>
      </c>
      <c r="T21" s="206">
        <v>0</v>
      </c>
      <c r="U21" s="206">
        <v>265.74</v>
      </c>
      <c r="V21" s="206">
        <v>5.08</v>
      </c>
      <c r="W21" s="206">
        <v>8.52</v>
      </c>
      <c r="X21" s="206">
        <v>36.1</v>
      </c>
      <c r="Y21" s="206">
        <v>0</v>
      </c>
      <c r="Z21" s="206">
        <v>34.049999999999997</v>
      </c>
      <c r="AA21" s="206">
        <v>19.579999999999998</v>
      </c>
      <c r="AB21" s="206">
        <v>0</v>
      </c>
      <c r="AC21" s="206">
        <v>8.1999999999999993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79.33</v>
      </c>
      <c r="L22" s="206">
        <v>41.97</v>
      </c>
      <c r="M22" s="206">
        <v>0</v>
      </c>
      <c r="N22" s="206">
        <v>28.54</v>
      </c>
      <c r="O22" s="206">
        <v>23.95</v>
      </c>
      <c r="P22" s="206">
        <v>34.729999999999997</v>
      </c>
      <c r="Q22" s="206">
        <v>5.13</v>
      </c>
      <c r="R22" s="206">
        <v>10.210000000000001</v>
      </c>
      <c r="S22" s="206">
        <v>6.37</v>
      </c>
      <c r="T22" s="206">
        <v>0</v>
      </c>
      <c r="U22" s="206">
        <v>265.74</v>
      </c>
      <c r="V22" s="206">
        <v>5.08</v>
      </c>
      <c r="W22" s="206">
        <v>8.52</v>
      </c>
      <c r="X22" s="206">
        <v>36.1</v>
      </c>
      <c r="Y22" s="206">
        <v>0</v>
      </c>
      <c r="Z22" s="206">
        <v>34.049999999999997</v>
      </c>
      <c r="AA22" s="206">
        <v>19.579999999999998</v>
      </c>
      <c r="AB22" s="206">
        <v>0</v>
      </c>
      <c r="AC22" s="206">
        <v>8.1999999999999993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79.33</v>
      </c>
      <c r="L23" s="206">
        <v>41.97</v>
      </c>
      <c r="M23" s="206">
        <v>0</v>
      </c>
      <c r="N23" s="206">
        <v>28.54</v>
      </c>
      <c r="O23" s="206">
        <v>23.95</v>
      </c>
      <c r="P23" s="206">
        <v>34.729999999999997</v>
      </c>
      <c r="Q23" s="206">
        <v>5.13</v>
      </c>
      <c r="R23" s="206">
        <v>10.210000000000001</v>
      </c>
      <c r="S23" s="206">
        <v>6.37</v>
      </c>
      <c r="T23" s="206">
        <v>0</v>
      </c>
      <c r="U23" s="206">
        <v>265.74</v>
      </c>
      <c r="V23" s="206">
        <v>5.08</v>
      </c>
      <c r="W23" s="206">
        <v>8.52</v>
      </c>
      <c r="X23" s="206">
        <v>36.1</v>
      </c>
      <c r="Y23" s="206">
        <v>0</v>
      </c>
      <c r="Z23" s="206">
        <v>34.049999999999997</v>
      </c>
      <c r="AA23" s="206">
        <v>19.579999999999998</v>
      </c>
      <c r="AB23" s="206">
        <v>0</v>
      </c>
      <c r="AC23" s="206">
        <v>8.1999999999999993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79.33</v>
      </c>
      <c r="L24" s="206">
        <v>41.97</v>
      </c>
      <c r="M24" s="206">
        <v>0</v>
      </c>
      <c r="N24" s="206">
        <v>28.54</v>
      </c>
      <c r="O24" s="206">
        <v>23.95</v>
      </c>
      <c r="P24" s="206">
        <v>34.729999999999997</v>
      </c>
      <c r="Q24" s="206">
        <v>5.13</v>
      </c>
      <c r="R24" s="206">
        <v>10.210000000000001</v>
      </c>
      <c r="S24" s="206">
        <v>6.37</v>
      </c>
      <c r="T24" s="206">
        <v>0</v>
      </c>
      <c r="U24" s="206">
        <v>265.74</v>
      </c>
      <c r="V24" s="206">
        <v>5.08</v>
      </c>
      <c r="W24" s="206">
        <v>8.52</v>
      </c>
      <c r="X24" s="206">
        <v>36.1</v>
      </c>
      <c r="Y24" s="206">
        <v>0</v>
      </c>
      <c r="Z24" s="206">
        <v>34.049999999999997</v>
      </c>
      <c r="AA24" s="206">
        <v>19.579999999999998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79.63</v>
      </c>
      <c r="L25" s="206">
        <v>41.97</v>
      </c>
      <c r="M25" s="206">
        <v>0</v>
      </c>
      <c r="N25" s="206">
        <v>28.54</v>
      </c>
      <c r="O25" s="206">
        <v>23.95</v>
      </c>
      <c r="P25" s="206">
        <v>34.729999999999997</v>
      </c>
      <c r="Q25" s="206">
        <v>5.13</v>
      </c>
      <c r="R25" s="206">
        <v>10.210000000000001</v>
      </c>
      <c r="S25" s="206">
        <v>6.37</v>
      </c>
      <c r="T25" s="206">
        <v>0</v>
      </c>
      <c r="U25" s="206">
        <v>265.74</v>
      </c>
      <c r="V25" s="206">
        <v>5.08</v>
      </c>
      <c r="W25" s="206">
        <v>8.52</v>
      </c>
      <c r="X25" s="206">
        <v>36.1</v>
      </c>
      <c r="Y25" s="206">
        <v>0</v>
      </c>
      <c r="Z25" s="206">
        <v>34.049999999999997</v>
      </c>
      <c r="AA25" s="206">
        <v>19.579999999999998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94.96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79.63</v>
      </c>
      <c r="L26" s="206">
        <v>41.97</v>
      </c>
      <c r="M26" s="206">
        <v>0</v>
      </c>
      <c r="N26" s="206">
        <v>28.54</v>
      </c>
      <c r="O26" s="206">
        <v>23.95</v>
      </c>
      <c r="P26" s="206">
        <v>34.729999999999997</v>
      </c>
      <c r="Q26" s="206">
        <v>5.13</v>
      </c>
      <c r="R26" s="206">
        <v>10.210000000000001</v>
      </c>
      <c r="S26" s="206">
        <v>6.37</v>
      </c>
      <c r="T26" s="206">
        <v>0</v>
      </c>
      <c r="U26" s="206">
        <v>265.74</v>
      </c>
      <c r="V26" s="206">
        <v>5.08</v>
      </c>
      <c r="W26" s="206">
        <v>8.52</v>
      </c>
      <c r="X26" s="206">
        <v>36.1</v>
      </c>
      <c r="Y26" s="206">
        <v>0</v>
      </c>
      <c r="Z26" s="206">
        <v>34.049999999999997</v>
      </c>
      <c r="AA26" s="206">
        <v>19.579999999999998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94.96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79.63</v>
      </c>
      <c r="L27" s="206">
        <v>41.97</v>
      </c>
      <c r="M27" s="206">
        <v>0</v>
      </c>
      <c r="N27" s="206">
        <v>28.54</v>
      </c>
      <c r="O27" s="206">
        <v>23.95</v>
      </c>
      <c r="P27" s="206">
        <v>34.729999999999997</v>
      </c>
      <c r="Q27" s="206">
        <v>5.18</v>
      </c>
      <c r="R27" s="206">
        <v>10.210000000000001</v>
      </c>
      <c r="S27" s="206">
        <v>6.37</v>
      </c>
      <c r="T27" s="206">
        <v>0</v>
      </c>
      <c r="U27" s="206">
        <v>265.74</v>
      </c>
      <c r="V27" s="206">
        <v>5.08</v>
      </c>
      <c r="W27" s="206">
        <v>8.52</v>
      </c>
      <c r="X27" s="206">
        <v>36.1</v>
      </c>
      <c r="Y27" s="206">
        <v>0</v>
      </c>
      <c r="Z27" s="206">
        <v>34.049999999999997</v>
      </c>
      <c r="AA27" s="206">
        <v>19.579999999999998</v>
      </c>
      <c r="AB27" s="206">
        <v>0</v>
      </c>
      <c r="AC27" s="206">
        <v>8.1999999999999993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60.01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79.63</v>
      </c>
      <c r="L28" s="206">
        <v>41.97</v>
      </c>
      <c r="M28" s="206">
        <v>0</v>
      </c>
      <c r="N28" s="206">
        <v>28.54</v>
      </c>
      <c r="O28" s="206">
        <v>23.95</v>
      </c>
      <c r="P28" s="206">
        <v>34.729999999999997</v>
      </c>
      <c r="Q28" s="206">
        <v>5.18</v>
      </c>
      <c r="R28" s="206">
        <v>10.210000000000001</v>
      </c>
      <c r="S28" s="206">
        <v>6.37</v>
      </c>
      <c r="T28" s="206">
        <v>0</v>
      </c>
      <c r="U28" s="206">
        <v>265.74</v>
      </c>
      <c r="V28" s="206">
        <v>5.08</v>
      </c>
      <c r="W28" s="206">
        <v>8.52</v>
      </c>
      <c r="X28" s="206">
        <v>36.1</v>
      </c>
      <c r="Y28" s="206">
        <v>0</v>
      </c>
      <c r="Z28" s="206">
        <v>34.049999999999997</v>
      </c>
      <c r="AA28" s="206">
        <v>19.579999999999998</v>
      </c>
      <c r="AB28" s="206">
        <v>0</v>
      </c>
      <c r="AC28" s="206">
        <v>8.1999999999999993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60.01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79.63</v>
      </c>
      <c r="L29" s="206">
        <v>41.97</v>
      </c>
      <c r="M29" s="206">
        <v>0</v>
      </c>
      <c r="N29" s="206">
        <v>28.54</v>
      </c>
      <c r="O29" s="206">
        <v>23.95</v>
      </c>
      <c r="P29" s="206">
        <v>34.729999999999997</v>
      </c>
      <c r="Q29" s="206">
        <v>5.18</v>
      </c>
      <c r="R29" s="206">
        <v>10.210000000000001</v>
      </c>
      <c r="S29" s="206">
        <v>6.37</v>
      </c>
      <c r="T29" s="206">
        <v>0</v>
      </c>
      <c r="U29" s="206">
        <v>265.74</v>
      </c>
      <c r="V29" s="206">
        <v>5.08</v>
      </c>
      <c r="W29" s="206">
        <v>8.52</v>
      </c>
      <c r="X29" s="206">
        <v>36.1</v>
      </c>
      <c r="Y29" s="206">
        <v>0</v>
      </c>
      <c r="Z29" s="206">
        <v>34.049999999999997</v>
      </c>
      <c r="AA29" s="206">
        <v>19.579999999999998</v>
      </c>
      <c r="AB29" s="206">
        <v>0</v>
      </c>
      <c r="AC29" s="206">
        <v>8.1999999999999993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60.01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79.63</v>
      </c>
      <c r="L30" s="206">
        <v>41.97</v>
      </c>
      <c r="M30" s="206">
        <v>0</v>
      </c>
      <c r="N30" s="206">
        <v>28.54</v>
      </c>
      <c r="O30" s="206">
        <v>23.95</v>
      </c>
      <c r="P30" s="206">
        <v>34.729999999999997</v>
      </c>
      <c r="Q30" s="206">
        <v>5.18</v>
      </c>
      <c r="R30" s="206">
        <v>10.210000000000001</v>
      </c>
      <c r="S30" s="206">
        <v>6.37</v>
      </c>
      <c r="T30" s="206">
        <v>0</v>
      </c>
      <c r="U30" s="206">
        <v>265.74</v>
      </c>
      <c r="V30" s="206">
        <v>5.08</v>
      </c>
      <c r="W30" s="206">
        <v>8.52</v>
      </c>
      <c r="X30" s="206">
        <v>36.1</v>
      </c>
      <c r="Y30" s="206">
        <v>0</v>
      </c>
      <c r="Z30" s="206">
        <v>34.049999999999997</v>
      </c>
      <c r="AA30" s="206">
        <v>19.579999999999998</v>
      </c>
      <c r="AB30" s="206">
        <v>0</v>
      </c>
      <c r="AC30" s="206">
        <v>8.1999999999999993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60.01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2.31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79.63</v>
      </c>
      <c r="L31" s="206">
        <v>41.97</v>
      </c>
      <c r="M31" s="206">
        <v>0</v>
      </c>
      <c r="N31" s="206">
        <v>28.54</v>
      </c>
      <c r="O31" s="206">
        <v>23.95</v>
      </c>
      <c r="P31" s="206">
        <v>34.729999999999997</v>
      </c>
      <c r="Q31" s="206">
        <v>5.18</v>
      </c>
      <c r="R31" s="206">
        <v>10.210000000000001</v>
      </c>
      <c r="S31" s="206">
        <v>6.37</v>
      </c>
      <c r="T31" s="206">
        <v>0</v>
      </c>
      <c r="U31" s="206">
        <v>265.74</v>
      </c>
      <c r="V31" s="206">
        <v>5.08</v>
      </c>
      <c r="W31" s="206">
        <v>8.52</v>
      </c>
      <c r="X31" s="206">
        <v>36.1</v>
      </c>
      <c r="Y31" s="206">
        <v>0</v>
      </c>
      <c r="Z31" s="206">
        <v>34.049999999999997</v>
      </c>
      <c r="AA31" s="206">
        <v>19.579999999999998</v>
      </c>
      <c r="AB31" s="206">
        <v>0</v>
      </c>
      <c r="AC31" s="206">
        <v>8.1999999999999993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60.01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6.46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79.63</v>
      </c>
      <c r="L32" s="206">
        <v>41.97</v>
      </c>
      <c r="M32" s="206">
        <v>0</v>
      </c>
      <c r="N32" s="206">
        <v>28.54</v>
      </c>
      <c r="O32" s="206">
        <v>23.95</v>
      </c>
      <c r="P32" s="206">
        <v>34.729999999999997</v>
      </c>
      <c r="Q32" s="206">
        <v>5.18</v>
      </c>
      <c r="R32" s="206">
        <v>10.210000000000001</v>
      </c>
      <c r="S32" s="206">
        <v>6.37</v>
      </c>
      <c r="T32" s="206">
        <v>0</v>
      </c>
      <c r="U32" s="206">
        <v>265.74</v>
      </c>
      <c r="V32" s="206">
        <v>5.08</v>
      </c>
      <c r="W32" s="206">
        <v>8.52</v>
      </c>
      <c r="X32" s="206">
        <v>36.1</v>
      </c>
      <c r="Y32" s="206">
        <v>0</v>
      </c>
      <c r="Z32" s="206">
        <v>34.049999999999997</v>
      </c>
      <c r="AA32" s="206">
        <v>19.579999999999998</v>
      </c>
      <c r="AB32" s="206">
        <v>0</v>
      </c>
      <c r="AC32" s="206">
        <v>8.1999999999999993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60.01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79.63</v>
      </c>
      <c r="L33" s="206">
        <v>41.97</v>
      </c>
      <c r="M33" s="206">
        <v>0</v>
      </c>
      <c r="N33" s="206">
        <v>28.54</v>
      </c>
      <c r="O33" s="206">
        <v>23.95</v>
      </c>
      <c r="P33" s="206">
        <v>34.729999999999997</v>
      </c>
      <c r="Q33" s="206">
        <v>5.18</v>
      </c>
      <c r="R33" s="206">
        <v>10.210000000000001</v>
      </c>
      <c r="S33" s="206">
        <v>6.37</v>
      </c>
      <c r="T33" s="206">
        <v>0</v>
      </c>
      <c r="U33" s="206">
        <v>265.74</v>
      </c>
      <c r="V33" s="206">
        <v>5.08</v>
      </c>
      <c r="W33" s="206">
        <v>8.52</v>
      </c>
      <c r="X33" s="206">
        <v>36.1</v>
      </c>
      <c r="Y33" s="206">
        <v>0</v>
      </c>
      <c r="Z33" s="206">
        <v>34.049999999999997</v>
      </c>
      <c r="AA33" s="206">
        <v>19.579999999999998</v>
      </c>
      <c r="AB33" s="206">
        <v>0</v>
      </c>
      <c r="AC33" s="206">
        <v>8.1999999999999993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60.01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19.850000000000001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79.63</v>
      </c>
      <c r="L34" s="206">
        <v>41.97</v>
      </c>
      <c r="M34" s="206">
        <v>0</v>
      </c>
      <c r="N34" s="206">
        <v>28.54</v>
      </c>
      <c r="O34" s="206">
        <v>23.95</v>
      </c>
      <c r="P34" s="206">
        <v>34.729999999999997</v>
      </c>
      <c r="Q34" s="206">
        <v>5.18</v>
      </c>
      <c r="R34" s="206">
        <v>10.210000000000001</v>
      </c>
      <c r="S34" s="206">
        <v>6.37</v>
      </c>
      <c r="T34" s="206">
        <v>0</v>
      </c>
      <c r="U34" s="206">
        <v>265.74</v>
      </c>
      <c r="V34" s="206">
        <v>5.08</v>
      </c>
      <c r="W34" s="206">
        <v>8.52</v>
      </c>
      <c r="X34" s="206">
        <v>36.1</v>
      </c>
      <c r="Y34" s="206">
        <v>0</v>
      </c>
      <c r="Z34" s="206">
        <v>34.049999999999997</v>
      </c>
      <c r="AA34" s="206">
        <v>19.579999999999998</v>
      </c>
      <c r="AB34" s="206">
        <v>0</v>
      </c>
      <c r="AC34" s="206">
        <v>8.1999999999999993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60.01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79.63</v>
      </c>
      <c r="L35" s="206">
        <v>41.97</v>
      </c>
      <c r="M35" s="206">
        <v>0</v>
      </c>
      <c r="N35" s="206">
        <v>28.54</v>
      </c>
      <c r="O35" s="206">
        <v>23.95</v>
      </c>
      <c r="P35" s="206">
        <v>34.729999999999997</v>
      </c>
      <c r="Q35" s="206">
        <v>5.18</v>
      </c>
      <c r="R35" s="206">
        <v>10.210000000000001</v>
      </c>
      <c r="S35" s="206">
        <v>6.37</v>
      </c>
      <c r="T35" s="206">
        <v>0</v>
      </c>
      <c r="U35" s="206">
        <v>265.74</v>
      </c>
      <c r="V35" s="206">
        <v>5.08</v>
      </c>
      <c r="W35" s="206">
        <v>8.52</v>
      </c>
      <c r="X35" s="206">
        <v>36.1</v>
      </c>
      <c r="Y35" s="206">
        <v>0</v>
      </c>
      <c r="Z35" s="206">
        <v>34.049999999999997</v>
      </c>
      <c r="AA35" s="206">
        <v>19.579999999999998</v>
      </c>
      <c r="AB35" s="206">
        <v>0</v>
      </c>
      <c r="AC35" s="206">
        <v>8.1999999999999993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60.01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79.63</v>
      </c>
      <c r="L36" s="206">
        <v>41.97</v>
      </c>
      <c r="M36" s="206">
        <v>0</v>
      </c>
      <c r="N36" s="206">
        <v>28.54</v>
      </c>
      <c r="O36" s="206">
        <v>23.95</v>
      </c>
      <c r="P36" s="206">
        <v>34.729999999999997</v>
      </c>
      <c r="Q36" s="206">
        <v>5.18</v>
      </c>
      <c r="R36" s="206">
        <v>10.210000000000001</v>
      </c>
      <c r="S36" s="206">
        <v>6.37</v>
      </c>
      <c r="T36" s="206">
        <v>0</v>
      </c>
      <c r="U36" s="206">
        <v>265.74</v>
      </c>
      <c r="V36" s="206">
        <v>5.08</v>
      </c>
      <c r="W36" s="206">
        <v>8.52</v>
      </c>
      <c r="X36" s="206">
        <v>36.1</v>
      </c>
      <c r="Y36" s="206">
        <v>0</v>
      </c>
      <c r="Z36" s="206">
        <v>34.049999999999997</v>
      </c>
      <c r="AA36" s="206">
        <v>19.579999999999998</v>
      </c>
      <c r="AB36" s="206">
        <v>0</v>
      </c>
      <c r="AC36" s="206">
        <v>8.1999999999999993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60.01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79.63</v>
      </c>
      <c r="L37" s="206">
        <v>41.97</v>
      </c>
      <c r="M37" s="206">
        <v>0</v>
      </c>
      <c r="N37" s="206">
        <v>28.54</v>
      </c>
      <c r="O37" s="206">
        <v>23.95</v>
      </c>
      <c r="P37" s="206">
        <v>34.729999999999997</v>
      </c>
      <c r="Q37" s="206">
        <v>5.18</v>
      </c>
      <c r="R37" s="206">
        <v>10.210000000000001</v>
      </c>
      <c r="S37" s="206">
        <v>6.37</v>
      </c>
      <c r="T37" s="206">
        <v>0</v>
      </c>
      <c r="U37" s="206">
        <v>265.74</v>
      </c>
      <c r="V37" s="206">
        <v>5.08</v>
      </c>
      <c r="W37" s="206">
        <v>8.52</v>
      </c>
      <c r="X37" s="206">
        <v>36.1</v>
      </c>
      <c r="Y37" s="206">
        <v>0</v>
      </c>
      <c r="Z37" s="206">
        <v>34.049999999999997</v>
      </c>
      <c r="AA37" s="206">
        <v>19.579999999999998</v>
      </c>
      <c r="AB37" s="206">
        <v>0</v>
      </c>
      <c r="AC37" s="206">
        <v>8.1999999999999993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60.01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79.63</v>
      </c>
      <c r="L38" s="206">
        <v>41.97</v>
      </c>
      <c r="M38" s="206">
        <v>0</v>
      </c>
      <c r="N38" s="206">
        <v>28.54</v>
      </c>
      <c r="O38" s="206">
        <v>23.95</v>
      </c>
      <c r="P38" s="206">
        <v>34.729999999999997</v>
      </c>
      <c r="Q38" s="206">
        <v>5.18</v>
      </c>
      <c r="R38" s="206">
        <v>10.210000000000001</v>
      </c>
      <c r="S38" s="206">
        <v>6.37</v>
      </c>
      <c r="T38" s="206">
        <v>0</v>
      </c>
      <c r="U38" s="206">
        <v>265.74</v>
      </c>
      <c r="V38" s="206">
        <v>5.08</v>
      </c>
      <c r="W38" s="206">
        <v>8.52</v>
      </c>
      <c r="X38" s="206">
        <v>36.1</v>
      </c>
      <c r="Y38" s="206">
        <v>0</v>
      </c>
      <c r="Z38" s="206">
        <v>34.049999999999997</v>
      </c>
      <c r="AA38" s="206">
        <v>19.579999999999998</v>
      </c>
      <c r="AB38" s="206">
        <v>0</v>
      </c>
      <c r="AC38" s="206">
        <v>8.1999999999999993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60.01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79.63</v>
      </c>
      <c r="L39" s="206">
        <v>41.97</v>
      </c>
      <c r="M39" s="206">
        <v>0</v>
      </c>
      <c r="N39" s="206">
        <v>28.54</v>
      </c>
      <c r="O39" s="206">
        <v>23.95</v>
      </c>
      <c r="P39" s="206">
        <v>34.729999999999997</v>
      </c>
      <c r="Q39" s="206">
        <v>5.18</v>
      </c>
      <c r="R39" s="206">
        <v>10.210000000000001</v>
      </c>
      <c r="S39" s="206">
        <v>6.37</v>
      </c>
      <c r="T39" s="206">
        <v>0</v>
      </c>
      <c r="U39" s="206">
        <v>265.74</v>
      </c>
      <c r="V39" s="206">
        <v>5.08</v>
      </c>
      <c r="W39" s="206">
        <v>8.52</v>
      </c>
      <c r="X39" s="206">
        <v>36.1</v>
      </c>
      <c r="Y39" s="206">
        <v>0</v>
      </c>
      <c r="Z39" s="206">
        <v>34.049999999999997</v>
      </c>
      <c r="AA39" s="206">
        <v>19.579999999999998</v>
      </c>
      <c r="AB39" s="206">
        <v>0</v>
      </c>
      <c r="AC39" s="206">
        <v>8.1999999999999993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80.16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79.63</v>
      </c>
      <c r="L40" s="206">
        <v>41.97</v>
      </c>
      <c r="M40" s="206">
        <v>0</v>
      </c>
      <c r="N40" s="206">
        <v>28.54</v>
      </c>
      <c r="O40" s="206">
        <v>23.95</v>
      </c>
      <c r="P40" s="206">
        <v>34.729999999999997</v>
      </c>
      <c r="Q40" s="206">
        <v>5.18</v>
      </c>
      <c r="R40" s="206">
        <v>10.210000000000001</v>
      </c>
      <c r="S40" s="206">
        <v>6.37</v>
      </c>
      <c r="T40" s="206">
        <v>0</v>
      </c>
      <c r="U40" s="206">
        <v>265.74</v>
      </c>
      <c r="V40" s="206">
        <v>5.08</v>
      </c>
      <c r="W40" s="206">
        <v>8.52</v>
      </c>
      <c r="X40" s="206">
        <v>36.1</v>
      </c>
      <c r="Y40" s="206">
        <v>0</v>
      </c>
      <c r="Z40" s="206">
        <v>34.049999999999997</v>
      </c>
      <c r="AA40" s="206">
        <v>19.579999999999998</v>
      </c>
      <c r="AB40" s="206">
        <v>0</v>
      </c>
      <c r="AC40" s="206">
        <v>8.1999999999999993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80.16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79.63</v>
      </c>
      <c r="L41" s="206">
        <v>41.97</v>
      </c>
      <c r="M41" s="206">
        <v>0</v>
      </c>
      <c r="N41" s="206">
        <v>28.54</v>
      </c>
      <c r="O41" s="206">
        <v>23.95</v>
      </c>
      <c r="P41" s="206">
        <v>34.729999999999997</v>
      </c>
      <c r="Q41" s="206">
        <v>5.18</v>
      </c>
      <c r="R41" s="206">
        <v>10.210000000000001</v>
      </c>
      <c r="S41" s="206">
        <v>6.37</v>
      </c>
      <c r="T41" s="206">
        <v>0</v>
      </c>
      <c r="U41" s="206">
        <v>265.74</v>
      </c>
      <c r="V41" s="206">
        <v>5.08</v>
      </c>
      <c r="W41" s="206">
        <v>8.52</v>
      </c>
      <c r="X41" s="206">
        <v>36.1</v>
      </c>
      <c r="Y41" s="206">
        <v>0</v>
      </c>
      <c r="Z41" s="206">
        <v>34.049999999999997</v>
      </c>
      <c r="AA41" s="206">
        <v>19.579999999999998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80.16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79.63</v>
      </c>
      <c r="L42" s="206">
        <v>41.97</v>
      </c>
      <c r="M42" s="206">
        <v>0</v>
      </c>
      <c r="N42" s="206">
        <v>28.54</v>
      </c>
      <c r="O42" s="206">
        <v>23.95</v>
      </c>
      <c r="P42" s="206">
        <v>34.729999999999997</v>
      </c>
      <c r="Q42" s="206">
        <v>5.18</v>
      </c>
      <c r="R42" s="206">
        <v>10.210000000000001</v>
      </c>
      <c r="S42" s="206">
        <v>6.37</v>
      </c>
      <c r="T42" s="206">
        <v>0</v>
      </c>
      <c r="U42" s="206">
        <v>265.74</v>
      </c>
      <c r="V42" s="206">
        <v>5.08</v>
      </c>
      <c r="W42" s="206">
        <v>8.52</v>
      </c>
      <c r="X42" s="206">
        <v>36.1</v>
      </c>
      <c r="Y42" s="206">
        <v>0</v>
      </c>
      <c r="Z42" s="206">
        <v>34.049999999999997</v>
      </c>
      <c r="AA42" s="206">
        <v>19.579999999999998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80.16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79.63</v>
      </c>
      <c r="L43" s="206">
        <v>41.97</v>
      </c>
      <c r="M43" s="206">
        <v>0</v>
      </c>
      <c r="N43" s="206">
        <v>28.54</v>
      </c>
      <c r="O43" s="206">
        <v>23.95</v>
      </c>
      <c r="P43" s="206">
        <v>34.729999999999997</v>
      </c>
      <c r="Q43" s="206">
        <v>5.18</v>
      </c>
      <c r="R43" s="206">
        <v>10.210000000000001</v>
      </c>
      <c r="S43" s="206">
        <v>6.37</v>
      </c>
      <c r="T43" s="206">
        <v>0</v>
      </c>
      <c r="U43" s="206">
        <v>265.74</v>
      </c>
      <c r="V43" s="206">
        <v>5.08</v>
      </c>
      <c r="W43" s="206">
        <v>8.52</v>
      </c>
      <c r="X43" s="206">
        <v>36.1</v>
      </c>
      <c r="Y43" s="206">
        <v>0</v>
      </c>
      <c r="Z43" s="206">
        <v>34.049999999999997</v>
      </c>
      <c r="AA43" s="206">
        <v>19.579999999999998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80.16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79.63</v>
      </c>
      <c r="L44" s="206">
        <v>41.97</v>
      </c>
      <c r="M44" s="206">
        <v>0</v>
      </c>
      <c r="N44" s="206">
        <v>28.54</v>
      </c>
      <c r="O44" s="206">
        <v>23.95</v>
      </c>
      <c r="P44" s="206">
        <v>34.729999999999997</v>
      </c>
      <c r="Q44" s="206">
        <v>5.18</v>
      </c>
      <c r="R44" s="206">
        <v>10.210000000000001</v>
      </c>
      <c r="S44" s="206">
        <v>6.37</v>
      </c>
      <c r="T44" s="206">
        <v>0</v>
      </c>
      <c r="U44" s="206">
        <v>265.74</v>
      </c>
      <c r="V44" s="206">
        <v>5.08</v>
      </c>
      <c r="W44" s="206">
        <v>8.52</v>
      </c>
      <c r="X44" s="206">
        <v>36.1</v>
      </c>
      <c r="Y44" s="206">
        <v>0</v>
      </c>
      <c r="Z44" s="206">
        <v>34.049999999999997</v>
      </c>
      <c r="AA44" s="206">
        <v>19.579999999999998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94.96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79.33</v>
      </c>
      <c r="L45" s="206">
        <v>41.97</v>
      </c>
      <c r="M45" s="206">
        <v>0</v>
      </c>
      <c r="N45" s="206">
        <v>28.54</v>
      </c>
      <c r="O45" s="206">
        <v>23.94</v>
      </c>
      <c r="P45" s="206">
        <v>41.39</v>
      </c>
      <c r="Q45" s="206">
        <v>5.09</v>
      </c>
      <c r="R45" s="206">
        <v>10.210000000000001</v>
      </c>
      <c r="S45" s="206">
        <v>6.37</v>
      </c>
      <c r="T45" s="206">
        <v>0</v>
      </c>
      <c r="U45" s="206">
        <v>265.74</v>
      </c>
      <c r="V45" s="206">
        <v>4.8600000000000003</v>
      </c>
      <c r="W45" s="206">
        <v>8.52</v>
      </c>
      <c r="X45" s="206">
        <v>36.1</v>
      </c>
      <c r="Y45" s="206">
        <v>0</v>
      </c>
      <c r="Z45" s="206">
        <v>34.049999999999997</v>
      </c>
      <c r="AA45" s="206">
        <v>19.579999999999998</v>
      </c>
      <c r="AB45" s="206">
        <v>0</v>
      </c>
      <c r="AC45" s="206">
        <v>8.1999999999999993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94.96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79.33</v>
      </c>
      <c r="L46" s="206">
        <v>41.97</v>
      </c>
      <c r="M46" s="206">
        <v>0</v>
      </c>
      <c r="N46" s="206">
        <v>28.54</v>
      </c>
      <c r="O46" s="206">
        <v>23.94</v>
      </c>
      <c r="P46" s="206">
        <v>41.39</v>
      </c>
      <c r="Q46" s="206">
        <v>5.09</v>
      </c>
      <c r="R46" s="206">
        <v>10.210000000000001</v>
      </c>
      <c r="S46" s="206">
        <v>6.37</v>
      </c>
      <c r="T46" s="206">
        <v>0</v>
      </c>
      <c r="U46" s="206">
        <v>265.74</v>
      </c>
      <c r="V46" s="206">
        <v>4.8600000000000003</v>
      </c>
      <c r="W46" s="206">
        <v>8.52</v>
      </c>
      <c r="X46" s="206">
        <v>36.1</v>
      </c>
      <c r="Y46" s="206">
        <v>0</v>
      </c>
      <c r="Z46" s="206">
        <v>34.049999999999997</v>
      </c>
      <c r="AA46" s="206">
        <v>19.579999999999998</v>
      </c>
      <c r="AB46" s="206">
        <v>0</v>
      </c>
      <c r="AC46" s="206">
        <v>8.1999999999999993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94.96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79.33</v>
      </c>
      <c r="L47" s="206">
        <v>41.97</v>
      </c>
      <c r="M47" s="206">
        <v>0</v>
      </c>
      <c r="N47" s="206">
        <v>28.54</v>
      </c>
      <c r="O47" s="206">
        <v>23.94</v>
      </c>
      <c r="P47" s="206">
        <v>41.39</v>
      </c>
      <c r="Q47" s="206">
        <v>5.09</v>
      </c>
      <c r="R47" s="206">
        <v>10.210000000000001</v>
      </c>
      <c r="S47" s="206">
        <v>6.37</v>
      </c>
      <c r="T47" s="206">
        <v>0</v>
      </c>
      <c r="U47" s="206">
        <v>265.74</v>
      </c>
      <c r="V47" s="206">
        <v>4.8600000000000003</v>
      </c>
      <c r="W47" s="206">
        <v>8.52</v>
      </c>
      <c r="X47" s="206">
        <v>36.1</v>
      </c>
      <c r="Y47" s="206">
        <v>0</v>
      </c>
      <c r="Z47" s="206">
        <v>34.049999999999997</v>
      </c>
      <c r="AA47" s="206">
        <v>19.579999999999998</v>
      </c>
      <c r="AB47" s="206">
        <v>0</v>
      </c>
      <c r="AC47" s="206">
        <v>8.1999999999999993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79.33</v>
      </c>
      <c r="L48" s="206">
        <v>41.97</v>
      </c>
      <c r="M48" s="206">
        <v>0</v>
      </c>
      <c r="N48" s="206">
        <v>28.54</v>
      </c>
      <c r="O48" s="206">
        <v>23.94</v>
      </c>
      <c r="P48" s="206">
        <v>41.39</v>
      </c>
      <c r="Q48" s="206">
        <v>5.09</v>
      </c>
      <c r="R48" s="206">
        <v>10.210000000000001</v>
      </c>
      <c r="S48" s="206">
        <v>6.37</v>
      </c>
      <c r="T48" s="206">
        <v>0</v>
      </c>
      <c r="U48" s="206">
        <v>265.74</v>
      </c>
      <c r="V48" s="206">
        <v>4.8600000000000003</v>
      </c>
      <c r="W48" s="206">
        <v>8.52</v>
      </c>
      <c r="X48" s="206">
        <v>36.1</v>
      </c>
      <c r="Y48" s="206">
        <v>0</v>
      </c>
      <c r="Z48" s="206">
        <v>34.049999999999997</v>
      </c>
      <c r="AA48" s="206">
        <v>19.579999999999998</v>
      </c>
      <c r="AB48" s="206">
        <v>0</v>
      </c>
      <c r="AC48" s="206">
        <v>8.1999999999999993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79.33</v>
      </c>
      <c r="L49" s="206">
        <v>41.97</v>
      </c>
      <c r="M49" s="206">
        <v>0</v>
      </c>
      <c r="N49" s="206">
        <v>28.54</v>
      </c>
      <c r="O49" s="206">
        <v>23.94</v>
      </c>
      <c r="P49" s="206">
        <v>41.39</v>
      </c>
      <c r="Q49" s="206">
        <v>5.09</v>
      </c>
      <c r="R49" s="206">
        <v>10.210000000000001</v>
      </c>
      <c r="S49" s="206">
        <v>6.37</v>
      </c>
      <c r="T49" s="206">
        <v>0</v>
      </c>
      <c r="U49" s="206">
        <v>265.74</v>
      </c>
      <c r="V49" s="206">
        <v>4.8600000000000003</v>
      </c>
      <c r="W49" s="206">
        <v>8.52</v>
      </c>
      <c r="X49" s="206">
        <v>36.1</v>
      </c>
      <c r="Y49" s="206">
        <v>0</v>
      </c>
      <c r="Z49" s="206">
        <v>34.049999999999997</v>
      </c>
      <c r="AA49" s="206">
        <v>19.579999999999998</v>
      </c>
      <c r="AB49" s="206">
        <v>0</v>
      </c>
      <c r="AC49" s="206">
        <v>8.1999999999999993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79.33</v>
      </c>
      <c r="L50" s="206">
        <v>41.97</v>
      </c>
      <c r="M50" s="206">
        <v>0</v>
      </c>
      <c r="N50" s="206">
        <v>28.54</v>
      </c>
      <c r="O50" s="206">
        <v>23.94</v>
      </c>
      <c r="P50" s="206">
        <v>41.39</v>
      </c>
      <c r="Q50" s="206">
        <v>5.09</v>
      </c>
      <c r="R50" s="206">
        <v>10.210000000000001</v>
      </c>
      <c r="S50" s="206">
        <v>6.37</v>
      </c>
      <c r="T50" s="206">
        <v>0</v>
      </c>
      <c r="U50" s="206">
        <v>265.74</v>
      </c>
      <c r="V50" s="206">
        <v>4.8600000000000003</v>
      </c>
      <c r="W50" s="206">
        <v>8.52</v>
      </c>
      <c r="X50" s="206">
        <v>36.1</v>
      </c>
      <c r="Y50" s="206">
        <v>0</v>
      </c>
      <c r="Z50" s="206">
        <v>34.049999999999997</v>
      </c>
      <c r="AA50" s="206">
        <v>19.579999999999998</v>
      </c>
      <c r="AB50" s="206">
        <v>0</v>
      </c>
      <c r="AC50" s="206">
        <v>8.1999999999999993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79.33</v>
      </c>
      <c r="L51" s="206">
        <v>41.97</v>
      </c>
      <c r="M51" s="206">
        <v>0</v>
      </c>
      <c r="N51" s="206">
        <v>28.54</v>
      </c>
      <c r="O51" s="206">
        <v>23.94</v>
      </c>
      <c r="P51" s="206">
        <v>41.39</v>
      </c>
      <c r="Q51" s="206">
        <v>5.09</v>
      </c>
      <c r="R51" s="206">
        <v>10.210000000000001</v>
      </c>
      <c r="S51" s="206">
        <v>6.37</v>
      </c>
      <c r="T51" s="206">
        <v>0</v>
      </c>
      <c r="U51" s="206">
        <v>265.74</v>
      </c>
      <c r="V51" s="206">
        <v>4.8600000000000003</v>
      </c>
      <c r="W51" s="206">
        <v>8.52</v>
      </c>
      <c r="X51" s="206">
        <v>36.1</v>
      </c>
      <c r="Y51" s="206">
        <v>0</v>
      </c>
      <c r="Z51" s="206">
        <v>34.049999999999997</v>
      </c>
      <c r="AA51" s="206">
        <v>19.579999999999998</v>
      </c>
      <c r="AB51" s="206">
        <v>0</v>
      </c>
      <c r="AC51" s="206">
        <v>8.1999999999999993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79.33</v>
      </c>
      <c r="L52" s="206">
        <v>41.97</v>
      </c>
      <c r="M52" s="206">
        <v>0</v>
      </c>
      <c r="N52" s="206">
        <v>28.54</v>
      </c>
      <c r="O52" s="206">
        <v>23.94</v>
      </c>
      <c r="P52" s="206">
        <v>41.39</v>
      </c>
      <c r="Q52" s="206">
        <v>5.09</v>
      </c>
      <c r="R52" s="206">
        <v>10.210000000000001</v>
      </c>
      <c r="S52" s="206">
        <v>6.37</v>
      </c>
      <c r="T52" s="206">
        <v>0</v>
      </c>
      <c r="U52" s="206">
        <v>265.74</v>
      </c>
      <c r="V52" s="206">
        <v>4.8600000000000003</v>
      </c>
      <c r="W52" s="206">
        <v>8.52</v>
      </c>
      <c r="X52" s="206">
        <v>36.1</v>
      </c>
      <c r="Y52" s="206">
        <v>0</v>
      </c>
      <c r="Z52" s="206">
        <v>34.049999999999997</v>
      </c>
      <c r="AA52" s="206">
        <v>19.579999999999998</v>
      </c>
      <c r="AB52" s="206">
        <v>0</v>
      </c>
      <c r="AC52" s="206">
        <v>8.1999999999999993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79.33</v>
      </c>
      <c r="L53" s="206">
        <v>41.97</v>
      </c>
      <c r="M53" s="206">
        <v>0</v>
      </c>
      <c r="N53" s="206">
        <v>28.54</v>
      </c>
      <c r="O53" s="206">
        <v>23.94</v>
      </c>
      <c r="P53" s="206">
        <v>41.39</v>
      </c>
      <c r="Q53" s="206">
        <v>5.09</v>
      </c>
      <c r="R53" s="206">
        <v>10.210000000000001</v>
      </c>
      <c r="S53" s="206">
        <v>6.37</v>
      </c>
      <c r="T53" s="206">
        <v>0</v>
      </c>
      <c r="U53" s="206">
        <v>265.74</v>
      </c>
      <c r="V53" s="206">
        <v>4.8600000000000003</v>
      </c>
      <c r="W53" s="206">
        <v>8.52</v>
      </c>
      <c r="X53" s="206">
        <v>36.1</v>
      </c>
      <c r="Y53" s="206">
        <v>0</v>
      </c>
      <c r="Z53" s="206">
        <v>34.049999999999997</v>
      </c>
      <c r="AA53" s="206">
        <v>19.579999999999998</v>
      </c>
      <c r="AB53" s="206">
        <v>0</v>
      </c>
      <c r="AC53" s="206">
        <v>8.1999999999999993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79.33</v>
      </c>
      <c r="L54" s="206">
        <v>41.97</v>
      </c>
      <c r="M54" s="206">
        <v>0</v>
      </c>
      <c r="N54" s="206">
        <v>28.54</v>
      </c>
      <c r="O54" s="206">
        <v>23.94</v>
      </c>
      <c r="P54" s="206">
        <v>41.39</v>
      </c>
      <c r="Q54" s="206">
        <v>5.09</v>
      </c>
      <c r="R54" s="206">
        <v>10.210000000000001</v>
      </c>
      <c r="S54" s="206">
        <v>6.37</v>
      </c>
      <c r="T54" s="206">
        <v>0</v>
      </c>
      <c r="U54" s="206">
        <v>265.74</v>
      </c>
      <c r="V54" s="206">
        <v>4.8600000000000003</v>
      </c>
      <c r="W54" s="206">
        <v>8.52</v>
      </c>
      <c r="X54" s="206">
        <v>36.1</v>
      </c>
      <c r="Y54" s="206">
        <v>0</v>
      </c>
      <c r="Z54" s="206">
        <v>34.049999999999997</v>
      </c>
      <c r="AA54" s="206">
        <v>19.579999999999998</v>
      </c>
      <c r="AB54" s="206">
        <v>0</v>
      </c>
      <c r="AC54" s="206">
        <v>8.1999999999999993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79.319999999999993</v>
      </c>
      <c r="L55" s="206">
        <v>41.97</v>
      </c>
      <c r="M55" s="206">
        <v>0</v>
      </c>
      <c r="N55" s="206">
        <v>28.54</v>
      </c>
      <c r="O55" s="206">
        <v>23.94</v>
      </c>
      <c r="P55" s="206">
        <v>41.39</v>
      </c>
      <c r="Q55" s="206">
        <v>5.09</v>
      </c>
      <c r="R55" s="206">
        <v>10.210000000000001</v>
      </c>
      <c r="S55" s="206">
        <v>6.37</v>
      </c>
      <c r="T55" s="206">
        <v>0</v>
      </c>
      <c r="U55" s="206">
        <v>265.74</v>
      </c>
      <c r="V55" s="206">
        <v>4.8600000000000003</v>
      </c>
      <c r="W55" s="206">
        <v>8.52</v>
      </c>
      <c r="X55" s="206">
        <v>36.1</v>
      </c>
      <c r="Y55" s="206">
        <v>0</v>
      </c>
      <c r="Z55" s="206">
        <v>34.049999999999997</v>
      </c>
      <c r="AA55" s="206">
        <v>19.579999999999998</v>
      </c>
      <c r="AB55" s="206">
        <v>0</v>
      </c>
      <c r="AC55" s="206">
        <v>8.1999999999999993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60.12</v>
      </c>
      <c r="L56" s="206">
        <v>41.97</v>
      </c>
      <c r="M56" s="206">
        <v>0</v>
      </c>
      <c r="N56" s="206">
        <v>28.54</v>
      </c>
      <c r="O56" s="206">
        <v>23.94</v>
      </c>
      <c r="P56" s="206">
        <v>41.39</v>
      </c>
      <c r="Q56" s="206">
        <v>5.09</v>
      </c>
      <c r="R56" s="206">
        <v>10.210000000000001</v>
      </c>
      <c r="S56" s="206">
        <v>6.37</v>
      </c>
      <c r="T56" s="206">
        <v>0</v>
      </c>
      <c r="U56" s="206">
        <v>265.74</v>
      </c>
      <c r="V56" s="206">
        <v>4.8600000000000003</v>
      </c>
      <c r="W56" s="206">
        <v>8.52</v>
      </c>
      <c r="X56" s="206">
        <v>36.1</v>
      </c>
      <c r="Y56" s="206">
        <v>0</v>
      </c>
      <c r="Z56" s="206">
        <v>34.049999999999997</v>
      </c>
      <c r="AA56" s="206">
        <v>19.579999999999998</v>
      </c>
      <c r="AB56" s="206">
        <v>0</v>
      </c>
      <c r="AC56" s="206">
        <v>18.04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60.12</v>
      </c>
      <c r="L57" s="206">
        <v>41.97</v>
      </c>
      <c r="M57" s="206">
        <v>0</v>
      </c>
      <c r="N57" s="206">
        <v>28.54</v>
      </c>
      <c r="O57" s="206">
        <v>23.94</v>
      </c>
      <c r="P57" s="206">
        <v>41.39</v>
      </c>
      <c r="Q57" s="206">
        <v>5.09</v>
      </c>
      <c r="R57" s="206">
        <v>10.210000000000001</v>
      </c>
      <c r="S57" s="206">
        <v>6.37</v>
      </c>
      <c r="T57" s="206">
        <v>0</v>
      </c>
      <c r="U57" s="206">
        <v>265.74</v>
      </c>
      <c r="V57" s="206">
        <v>4.8600000000000003</v>
      </c>
      <c r="W57" s="206">
        <v>8.52</v>
      </c>
      <c r="X57" s="206">
        <v>36.1</v>
      </c>
      <c r="Y57" s="206">
        <v>0</v>
      </c>
      <c r="Z57" s="206">
        <v>34.049999999999997</v>
      </c>
      <c r="AA57" s="206">
        <v>19.579999999999998</v>
      </c>
      <c r="AB57" s="206">
        <v>0</v>
      </c>
      <c r="AC57" s="206">
        <v>8.1999999999999993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60.12</v>
      </c>
      <c r="L58" s="206">
        <v>41.97</v>
      </c>
      <c r="M58" s="206">
        <v>0</v>
      </c>
      <c r="N58" s="206">
        <v>28.54</v>
      </c>
      <c r="O58" s="206">
        <v>23.94</v>
      </c>
      <c r="P58" s="206">
        <v>41.39</v>
      </c>
      <c r="Q58" s="206">
        <v>5.09</v>
      </c>
      <c r="R58" s="206">
        <v>10.210000000000001</v>
      </c>
      <c r="S58" s="206">
        <v>6.37</v>
      </c>
      <c r="T58" s="206">
        <v>0</v>
      </c>
      <c r="U58" s="206">
        <v>265.74</v>
      </c>
      <c r="V58" s="206">
        <v>4.8600000000000003</v>
      </c>
      <c r="W58" s="206">
        <v>8.52</v>
      </c>
      <c r="X58" s="206">
        <v>36.1</v>
      </c>
      <c r="Y58" s="206">
        <v>0</v>
      </c>
      <c r="Z58" s="206">
        <v>34.049999999999997</v>
      </c>
      <c r="AA58" s="206">
        <v>19.579999999999998</v>
      </c>
      <c r="AB58" s="206">
        <v>0</v>
      </c>
      <c r="AC58" s="206">
        <v>8.1999999999999993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60.12</v>
      </c>
      <c r="L59" s="206">
        <v>41.97</v>
      </c>
      <c r="M59" s="206">
        <v>0</v>
      </c>
      <c r="N59" s="206">
        <v>28.54</v>
      </c>
      <c r="O59" s="206">
        <v>23.94</v>
      </c>
      <c r="P59" s="206">
        <v>41.39</v>
      </c>
      <c r="Q59" s="206">
        <v>5.09</v>
      </c>
      <c r="R59" s="206">
        <v>10.210000000000001</v>
      </c>
      <c r="S59" s="206">
        <v>6.37</v>
      </c>
      <c r="T59" s="206">
        <v>0</v>
      </c>
      <c r="U59" s="206">
        <v>265.74</v>
      </c>
      <c r="V59" s="206">
        <v>4.8600000000000003</v>
      </c>
      <c r="W59" s="206">
        <v>8.52</v>
      </c>
      <c r="X59" s="206">
        <v>36.1</v>
      </c>
      <c r="Y59" s="206">
        <v>0</v>
      </c>
      <c r="Z59" s="206">
        <v>34.049999999999997</v>
      </c>
      <c r="AA59" s="206">
        <v>19.579999999999998</v>
      </c>
      <c r="AB59" s="206">
        <v>0</v>
      </c>
      <c r="AC59" s="206">
        <v>8.1999999999999993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60.12</v>
      </c>
      <c r="L60" s="206">
        <v>41.97</v>
      </c>
      <c r="M60" s="206">
        <v>0</v>
      </c>
      <c r="N60" s="206">
        <v>28.54</v>
      </c>
      <c r="O60" s="206">
        <v>23.94</v>
      </c>
      <c r="P60" s="206">
        <v>41.39</v>
      </c>
      <c r="Q60" s="206">
        <v>5.09</v>
      </c>
      <c r="R60" s="206">
        <v>10.210000000000001</v>
      </c>
      <c r="S60" s="206">
        <v>6.37</v>
      </c>
      <c r="T60" s="206">
        <v>0</v>
      </c>
      <c r="U60" s="206">
        <v>265.74</v>
      </c>
      <c r="V60" s="206">
        <v>4.8600000000000003</v>
      </c>
      <c r="W60" s="206">
        <v>8.52</v>
      </c>
      <c r="X60" s="206">
        <v>36.1</v>
      </c>
      <c r="Y60" s="206">
        <v>0</v>
      </c>
      <c r="Z60" s="206">
        <v>34.049999999999997</v>
      </c>
      <c r="AA60" s="206">
        <v>19.579999999999998</v>
      </c>
      <c r="AB60" s="206">
        <v>0</v>
      </c>
      <c r="AC60" s="206">
        <v>8.42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79.319999999999993</v>
      </c>
      <c r="L61" s="206">
        <v>41.97</v>
      </c>
      <c r="M61" s="206">
        <v>0</v>
      </c>
      <c r="N61" s="206">
        <v>28.54</v>
      </c>
      <c r="O61" s="206">
        <v>23.94</v>
      </c>
      <c r="P61" s="206">
        <v>41.39</v>
      </c>
      <c r="Q61" s="206">
        <v>5.09</v>
      </c>
      <c r="R61" s="206">
        <v>10.210000000000001</v>
      </c>
      <c r="S61" s="206">
        <v>6.37</v>
      </c>
      <c r="T61" s="206">
        <v>0</v>
      </c>
      <c r="U61" s="206">
        <v>265.74</v>
      </c>
      <c r="V61" s="206">
        <v>4.8600000000000003</v>
      </c>
      <c r="W61" s="206">
        <v>8.52</v>
      </c>
      <c r="X61" s="206">
        <v>36.1</v>
      </c>
      <c r="Y61" s="206">
        <v>0</v>
      </c>
      <c r="Z61" s="206">
        <v>34.049999999999997</v>
      </c>
      <c r="AA61" s="206">
        <v>19.579999999999998</v>
      </c>
      <c r="AB61" s="206">
        <v>0</v>
      </c>
      <c r="AC61" s="206">
        <v>8.42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79.319999999999993</v>
      </c>
      <c r="L62" s="206">
        <v>41.97</v>
      </c>
      <c r="M62" s="206">
        <v>0</v>
      </c>
      <c r="N62" s="206">
        <v>28.54</v>
      </c>
      <c r="O62" s="206">
        <v>23.94</v>
      </c>
      <c r="P62" s="206">
        <v>41.39</v>
      </c>
      <c r="Q62" s="206">
        <v>5.09</v>
      </c>
      <c r="R62" s="206">
        <v>10.210000000000001</v>
      </c>
      <c r="S62" s="206">
        <v>6.37</v>
      </c>
      <c r="T62" s="206">
        <v>0</v>
      </c>
      <c r="U62" s="206">
        <v>265.74</v>
      </c>
      <c r="V62" s="206">
        <v>4.8600000000000003</v>
      </c>
      <c r="W62" s="206">
        <v>8.52</v>
      </c>
      <c r="X62" s="206">
        <v>36.1</v>
      </c>
      <c r="Y62" s="206">
        <v>0</v>
      </c>
      <c r="Z62" s="206">
        <v>34.049999999999997</v>
      </c>
      <c r="AA62" s="206">
        <v>19.579999999999998</v>
      </c>
      <c r="AB62" s="206">
        <v>0</v>
      </c>
      <c r="AC62" s="206">
        <v>8.42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79.319999999999993</v>
      </c>
      <c r="L63" s="206">
        <v>41.97</v>
      </c>
      <c r="M63" s="206">
        <v>0</v>
      </c>
      <c r="N63" s="206">
        <v>28.54</v>
      </c>
      <c r="O63" s="206">
        <v>23.94</v>
      </c>
      <c r="P63" s="206">
        <v>41.39</v>
      </c>
      <c r="Q63" s="206">
        <v>5.09</v>
      </c>
      <c r="R63" s="206">
        <v>10.210000000000001</v>
      </c>
      <c r="S63" s="206">
        <v>6.37</v>
      </c>
      <c r="T63" s="206">
        <v>0</v>
      </c>
      <c r="U63" s="206">
        <v>265.74</v>
      </c>
      <c r="V63" s="206">
        <v>4.8600000000000003</v>
      </c>
      <c r="W63" s="206">
        <v>8.52</v>
      </c>
      <c r="X63" s="206">
        <v>36.1</v>
      </c>
      <c r="Y63" s="206">
        <v>0</v>
      </c>
      <c r="Z63" s="206">
        <v>34.049999999999997</v>
      </c>
      <c r="AA63" s="206">
        <v>19.579999999999998</v>
      </c>
      <c r="AB63" s="206">
        <v>0</v>
      </c>
      <c r="AC63" s="206">
        <v>8.42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79.319999999999993</v>
      </c>
      <c r="L64" s="206">
        <v>41.97</v>
      </c>
      <c r="M64" s="206">
        <v>0</v>
      </c>
      <c r="N64" s="206">
        <v>28.54</v>
      </c>
      <c r="O64" s="206">
        <v>23.94</v>
      </c>
      <c r="P64" s="206">
        <v>41.39</v>
      </c>
      <c r="Q64" s="206">
        <v>5.09</v>
      </c>
      <c r="R64" s="206">
        <v>10.210000000000001</v>
      </c>
      <c r="S64" s="206">
        <v>6.37</v>
      </c>
      <c r="T64" s="206">
        <v>0</v>
      </c>
      <c r="U64" s="206">
        <v>265.74</v>
      </c>
      <c r="V64" s="206">
        <v>4.8600000000000003</v>
      </c>
      <c r="W64" s="206">
        <v>8.52</v>
      </c>
      <c r="X64" s="206">
        <v>36.1</v>
      </c>
      <c r="Y64" s="206">
        <v>0</v>
      </c>
      <c r="Z64" s="206">
        <v>34.049999999999997</v>
      </c>
      <c r="AA64" s="206">
        <v>19.579999999999998</v>
      </c>
      <c r="AB64" s="206">
        <v>0</v>
      </c>
      <c r="AC64" s="206">
        <v>8.42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79.319999999999993</v>
      </c>
      <c r="L65" s="206">
        <v>41.97</v>
      </c>
      <c r="M65" s="206">
        <v>0</v>
      </c>
      <c r="N65" s="206">
        <v>28.54</v>
      </c>
      <c r="O65" s="206">
        <v>23.94</v>
      </c>
      <c r="P65" s="206">
        <v>41.39</v>
      </c>
      <c r="Q65" s="206">
        <v>5.09</v>
      </c>
      <c r="R65" s="206">
        <v>10.210000000000001</v>
      </c>
      <c r="S65" s="206">
        <v>6.37</v>
      </c>
      <c r="T65" s="206">
        <v>0</v>
      </c>
      <c r="U65" s="206">
        <v>265.74</v>
      </c>
      <c r="V65" s="206">
        <v>4.6900000000000004</v>
      </c>
      <c r="W65" s="206">
        <v>8.52</v>
      </c>
      <c r="X65" s="206">
        <v>36.1</v>
      </c>
      <c r="Y65" s="206">
        <v>0</v>
      </c>
      <c r="Z65" s="206">
        <v>34.049999999999997</v>
      </c>
      <c r="AA65" s="206">
        <v>19.579999999999998</v>
      </c>
      <c r="AB65" s="206">
        <v>0</v>
      </c>
      <c r="AC65" s="206">
        <v>8.42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79.319999999999993</v>
      </c>
      <c r="L66" s="206">
        <v>41.97</v>
      </c>
      <c r="M66" s="206">
        <v>0</v>
      </c>
      <c r="N66" s="206">
        <v>28.54</v>
      </c>
      <c r="O66" s="206">
        <v>23.94</v>
      </c>
      <c r="P66" s="206">
        <v>41.39</v>
      </c>
      <c r="Q66" s="206">
        <v>5.09</v>
      </c>
      <c r="R66" s="206">
        <v>10.210000000000001</v>
      </c>
      <c r="S66" s="206">
        <v>6.37</v>
      </c>
      <c r="T66" s="206">
        <v>0</v>
      </c>
      <c r="U66" s="206">
        <v>265.74</v>
      </c>
      <c r="V66" s="206">
        <v>4.6900000000000004</v>
      </c>
      <c r="W66" s="206">
        <v>8.52</v>
      </c>
      <c r="X66" s="206">
        <v>36.1</v>
      </c>
      <c r="Y66" s="206">
        <v>0</v>
      </c>
      <c r="Z66" s="206">
        <v>34.049999999999997</v>
      </c>
      <c r="AA66" s="206">
        <v>19.579999999999998</v>
      </c>
      <c r="AB66" s="206">
        <v>0</v>
      </c>
      <c r="AC66" s="206">
        <v>8.42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79.319999999999993</v>
      </c>
      <c r="L67" s="206">
        <v>41.97</v>
      </c>
      <c r="M67" s="206">
        <v>0</v>
      </c>
      <c r="N67" s="206">
        <v>28.54</v>
      </c>
      <c r="O67" s="206">
        <v>23.94</v>
      </c>
      <c r="P67" s="206">
        <v>41.39</v>
      </c>
      <c r="Q67" s="206">
        <v>5.09</v>
      </c>
      <c r="R67" s="206">
        <v>10.210000000000001</v>
      </c>
      <c r="S67" s="206">
        <v>6.37</v>
      </c>
      <c r="T67" s="206">
        <v>0</v>
      </c>
      <c r="U67" s="206">
        <v>265.74</v>
      </c>
      <c r="V67" s="206">
        <v>4.6900000000000004</v>
      </c>
      <c r="W67" s="206">
        <v>8.52</v>
      </c>
      <c r="X67" s="206">
        <v>36.1</v>
      </c>
      <c r="Y67" s="206">
        <v>0</v>
      </c>
      <c r="Z67" s="206">
        <v>34.049999999999997</v>
      </c>
      <c r="AA67" s="206">
        <v>19.579999999999998</v>
      </c>
      <c r="AB67" s="206">
        <v>0</v>
      </c>
      <c r="AC67" s="206">
        <v>8.1999999999999993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79.319999999999993</v>
      </c>
      <c r="L68" s="206">
        <v>41.97</v>
      </c>
      <c r="M68" s="206">
        <v>0</v>
      </c>
      <c r="N68" s="206">
        <v>28.54</v>
      </c>
      <c r="O68" s="206">
        <v>23.94</v>
      </c>
      <c r="P68" s="206">
        <v>41.39</v>
      </c>
      <c r="Q68" s="206">
        <v>5.09</v>
      </c>
      <c r="R68" s="206">
        <v>10.210000000000001</v>
      </c>
      <c r="S68" s="206">
        <v>6.37</v>
      </c>
      <c r="T68" s="206">
        <v>0</v>
      </c>
      <c r="U68" s="206">
        <v>265.74</v>
      </c>
      <c r="V68" s="206">
        <v>4.6900000000000004</v>
      </c>
      <c r="W68" s="206">
        <v>8.52</v>
      </c>
      <c r="X68" s="206">
        <v>36.1</v>
      </c>
      <c r="Y68" s="206">
        <v>0</v>
      </c>
      <c r="Z68" s="206">
        <v>34.049999999999997</v>
      </c>
      <c r="AA68" s="206">
        <v>19.579999999999998</v>
      </c>
      <c r="AB68" s="206">
        <v>0</v>
      </c>
      <c r="AC68" s="206">
        <v>8.1999999999999993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79.319999999999993</v>
      </c>
      <c r="L69" s="206">
        <v>41.97</v>
      </c>
      <c r="M69" s="206">
        <v>0</v>
      </c>
      <c r="N69" s="206">
        <v>28.54</v>
      </c>
      <c r="O69" s="206">
        <v>23.94</v>
      </c>
      <c r="P69" s="206">
        <v>41.39</v>
      </c>
      <c r="Q69" s="206">
        <v>5.09</v>
      </c>
      <c r="R69" s="206">
        <v>10.210000000000001</v>
      </c>
      <c r="S69" s="206">
        <v>6.37</v>
      </c>
      <c r="T69" s="206">
        <v>0</v>
      </c>
      <c r="U69" s="206">
        <v>265.74</v>
      </c>
      <c r="V69" s="206">
        <v>4.6900000000000004</v>
      </c>
      <c r="W69" s="206">
        <v>8.52</v>
      </c>
      <c r="X69" s="206">
        <v>36.1</v>
      </c>
      <c r="Y69" s="206">
        <v>0</v>
      </c>
      <c r="Z69" s="206">
        <v>34.049999999999997</v>
      </c>
      <c r="AA69" s="206">
        <v>19.579999999999998</v>
      </c>
      <c r="AB69" s="206">
        <v>0</v>
      </c>
      <c r="AC69" s="206">
        <v>17.38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62.88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79.319999999999993</v>
      </c>
      <c r="L70" s="206">
        <v>41.97</v>
      </c>
      <c r="M70" s="206">
        <v>0</v>
      </c>
      <c r="N70" s="206">
        <v>28.54</v>
      </c>
      <c r="O70" s="206">
        <v>23.94</v>
      </c>
      <c r="P70" s="206">
        <v>41.39</v>
      </c>
      <c r="Q70" s="206">
        <v>5.09</v>
      </c>
      <c r="R70" s="206">
        <v>10.210000000000001</v>
      </c>
      <c r="S70" s="206">
        <v>6.37</v>
      </c>
      <c r="T70" s="206">
        <v>0</v>
      </c>
      <c r="U70" s="206">
        <v>265.74</v>
      </c>
      <c r="V70" s="206">
        <v>4.6900000000000004</v>
      </c>
      <c r="W70" s="206">
        <v>8.52</v>
      </c>
      <c r="X70" s="206">
        <v>36.1</v>
      </c>
      <c r="Y70" s="206">
        <v>0</v>
      </c>
      <c r="Z70" s="206">
        <v>34.049999999999997</v>
      </c>
      <c r="AA70" s="206">
        <v>19.579999999999998</v>
      </c>
      <c r="AB70" s="206">
        <v>0</v>
      </c>
      <c r="AC70" s="206">
        <v>17.38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62.88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79.319999999999993</v>
      </c>
      <c r="L71" s="206">
        <v>41.97</v>
      </c>
      <c r="M71" s="206">
        <v>0</v>
      </c>
      <c r="N71" s="206">
        <v>28.54</v>
      </c>
      <c r="O71" s="206">
        <v>23.94</v>
      </c>
      <c r="P71" s="206">
        <v>41.39</v>
      </c>
      <c r="Q71" s="206">
        <v>5.09</v>
      </c>
      <c r="R71" s="206">
        <v>10.210000000000001</v>
      </c>
      <c r="S71" s="206">
        <v>6.37</v>
      </c>
      <c r="T71" s="206">
        <v>0</v>
      </c>
      <c r="U71" s="206">
        <v>265.74</v>
      </c>
      <c r="V71" s="206">
        <v>4.6900000000000004</v>
      </c>
      <c r="W71" s="206">
        <v>8.52</v>
      </c>
      <c r="X71" s="206">
        <v>36.1</v>
      </c>
      <c r="Y71" s="206">
        <v>0</v>
      </c>
      <c r="Z71" s="206">
        <v>34.049999999999997</v>
      </c>
      <c r="AA71" s="206">
        <v>19.579999999999998</v>
      </c>
      <c r="AB71" s="206">
        <v>0</v>
      </c>
      <c r="AC71" s="206">
        <v>17.38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62.88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14.25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79.319999999999993</v>
      </c>
      <c r="L72" s="206">
        <v>41.97</v>
      </c>
      <c r="M72" s="206">
        <v>0</v>
      </c>
      <c r="N72" s="206">
        <v>28.54</v>
      </c>
      <c r="O72" s="206">
        <v>23.94</v>
      </c>
      <c r="P72" s="206">
        <v>41.39</v>
      </c>
      <c r="Q72" s="206">
        <v>5.09</v>
      </c>
      <c r="R72" s="206">
        <v>10.210000000000001</v>
      </c>
      <c r="S72" s="206">
        <v>6.37</v>
      </c>
      <c r="T72" s="206">
        <v>0</v>
      </c>
      <c r="U72" s="206">
        <v>265.74</v>
      </c>
      <c r="V72" s="206">
        <v>4.6900000000000004</v>
      </c>
      <c r="W72" s="206">
        <v>8.52</v>
      </c>
      <c r="X72" s="206">
        <v>36.1</v>
      </c>
      <c r="Y72" s="206">
        <v>0</v>
      </c>
      <c r="Z72" s="206">
        <v>34.049999999999997</v>
      </c>
      <c r="AA72" s="206">
        <v>19.579999999999998</v>
      </c>
      <c r="AB72" s="206">
        <v>0</v>
      </c>
      <c r="AC72" s="206">
        <v>17.38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62.88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79.319999999999993</v>
      </c>
      <c r="L73" s="206">
        <v>41.97</v>
      </c>
      <c r="M73" s="206">
        <v>0</v>
      </c>
      <c r="N73" s="206">
        <v>28.54</v>
      </c>
      <c r="O73" s="206">
        <v>23.94</v>
      </c>
      <c r="P73" s="206">
        <v>41.06</v>
      </c>
      <c r="Q73" s="206">
        <v>5.09</v>
      </c>
      <c r="R73" s="206">
        <v>10.210000000000001</v>
      </c>
      <c r="S73" s="206">
        <v>6.37</v>
      </c>
      <c r="T73" s="206">
        <v>0</v>
      </c>
      <c r="U73" s="206">
        <v>265.74</v>
      </c>
      <c r="V73" s="206">
        <v>4.6900000000000004</v>
      </c>
      <c r="W73" s="206">
        <v>8.52</v>
      </c>
      <c r="X73" s="206">
        <v>36.1</v>
      </c>
      <c r="Y73" s="206">
        <v>0</v>
      </c>
      <c r="Z73" s="206">
        <v>34.049999999999997</v>
      </c>
      <c r="AA73" s="206">
        <v>19.579999999999998</v>
      </c>
      <c r="AB73" s="206">
        <v>0</v>
      </c>
      <c r="AC73" s="206">
        <v>17.38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62.88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79.319999999999993</v>
      </c>
      <c r="L74" s="206">
        <v>41.97</v>
      </c>
      <c r="M74" s="206">
        <v>0</v>
      </c>
      <c r="N74" s="206">
        <v>28.54</v>
      </c>
      <c r="O74" s="206">
        <v>23.94</v>
      </c>
      <c r="P74" s="206">
        <v>41.06</v>
      </c>
      <c r="Q74" s="206">
        <v>5.09</v>
      </c>
      <c r="R74" s="206">
        <v>10.210000000000001</v>
      </c>
      <c r="S74" s="206">
        <v>6.37</v>
      </c>
      <c r="T74" s="206">
        <v>0</v>
      </c>
      <c r="U74" s="206">
        <v>265.74</v>
      </c>
      <c r="V74" s="206">
        <v>4.6900000000000004</v>
      </c>
      <c r="W74" s="206">
        <v>8.52</v>
      </c>
      <c r="X74" s="206">
        <v>36.1</v>
      </c>
      <c r="Y74" s="206">
        <v>0</v>
      </c>
      <c r="Z74" s="206">
        <v>34.049999999999997</v>
      </c>
      <c r="AA74" s="206">
        <v>19.579999999999998</v>
      </c>
      <c r="AB74" s="206">
        <v>0</v>
      </c>
      <c r="AC74" s="206">
        <v>17.38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62.88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79.319999999999993</v>
      </c>
      <c r="L75" s="206">
        <v>41.97</v>
      </c>
      <c r="M75" s="206">
        <v>0</v>
      </c>
      <c r="N75" s="206">
        <v>28.54</v>
      </c>
      <c r="O75" s="206">
        <v>23.94</v>
      </c>
      <c r="P75" s="206">
        <v>41.39</v>
      </c>
      <c r="Q75" s="206">
        <v>5.09</v>
      </c>
      <c r="R75" s="206">
        <v>10.210000000000001</v>
      </c>
      <c r="S75" s="206">
        <v>6.37</v>
      </c>
      <c r="T75" s="206">
        <v>0</v>
      </c>
      <c r="U75" s="206">
        <v>265.74</v>
      </c>
      <c r="V75" s="206">
        <v>4.6900000000000004</v>
      </c>
      <c r="W75" s="206">
        <v>8.52</v>
      </c>
      <c r="X75" s="206">
        <v>36.1</v>
      </c>
      <c r="Y75" s="206">
        <v>0</v>
      </c>
      <c r="Z75" s="206">
        <v>34.049999999999997</v>
      </c>
      <c r="AA75" s="206">
        <v>19.579999999999998</v>
      </c>
      <c r="AB75" s="206">
        <v>0</v>
      </c>
      <c r="AC75" s="206">
        <v>17.38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62.88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79.319999999999993</v>
      </c>
      <c r="L76" s="206">
        <v>41.97</v>
      </c>
      <c r="M76" s="206">
        <v>0</v>
      </c>
      <c r="N76" s="206">
        <v>28.54</v>
      </c>
      <c r="O76" s="206">
        <v>23.94</v>
      </c>
      <c r="P76" s="206">
        <v>41.39</v>
      </c>
      <c r="Q76" s="206">
        <v>5.09</v>
      </c>
      <c r="R76" s="206">
        <v>10.210000000000001</v>
      </c>
      <c r="S76" s="206">
        <v>6.37</v>
      </c>
      <c r="T76" s="206">
        <v>0</v>
      </c>
      <c r="U76" s="206">
        <v>265.74</v>
      </c>
      <c r="V76" s="206">
        <v>4.6900000000000004</v>
      </c>
      <c r="W76" s="206">
        <v>8.52</v>
      </c>
      <c r="X76" s="206">
        <v>36.1</v>
      </c>
      <c r="Y76" s="206">
        <v>0</v>
      </c>
      <c r="Z76" s="206">
        <v>34.049999999999997</v>
      </c>
      <c r="AA76" s="206">
        <v>19.579999999999998</v>
      </c>
      <c r="AB76" s="206">
        <v>0</v>
      </c>
      <c r="AC76" s="206">
        <v>17.38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62.88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79.319999999999993</v>
      </c>
      <c r="L77" s="206">
        <v>41.97</v>
      </c>
      <c r="M77" s="206">
        <v>0</v>
      </c>
      <c r="N77" s="206">
        <v>28.54</v>
      </c>
      <c r="O77" s="206">
        <v>23.94</v>
      </c>
      <c r="P77" s="206">
        <v>41.39</v>
      </c>
      <c r="Q77" s="206">
        <v>5.09</v>
      </c>
      <c r="R77" s="206">
        <v>10.210000000000001</v>
      </c>
      <c r="S77" s="206">
        <v>6.37</v>
      </c>
      <c r="T77" s="206">
        <v>0</v>
      </c>
      <c r="U77" s="206">
        <v>265.74</v>
      </c>
      <c r="V77" s="206">
        <v>4.6900000000000004</v>
      </c>
      <c r="W77" s="206">
        <v>8.52</v>
      </c>
      <c r="X77" s="206">
        <v>36.1</v>
      </c>
      <c r="Y77" s="206">
        <v>0</v>
      </c>
      <c r="Z77" s="206">
        <v>34.049999999999997</v>
      </c>
      <c r="AA77" s="206">
        <v>19.579999999999998</v>
      </c>
      <c r="AB77" s="206">
        <v>0</v>
      </c>
      <c r="AC77" s="206">
        <v>17.38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62.88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79.319999999999993</v>
      </c>
      <c r="L78" s="206">
        <v>41.97</v>
      </c>
      <c r="M78" s="206">
        <v>0</v>
      </c>
      <c r="N78" s="206">
        <v>28.54</v>
      </c>
      <c r="O78" s="206">
        <v>23.94</v>
      </c>
      <c r="P78" s="206">
        <v>41.39</v>
      </c>
      <c r="Q78" s="206">
        <v>5.09</v>
      </c>
      <c r="R78" s="206">
        <v>10.210000000000001</v>
      </c>
      <c r="S78" s="206">
        <v>6.37</v>
      </c>
      <c r="T78" s="206">
        <v>0</v>
      </c>
      <c r="U78" s="206">
        <v>265.74</v>
      </c>
      <c r="V78" s="206">
        <v>4.6900000000000004</v>
      </c>
      <c r="W78" s="206">
        <v>8.52</v>
      </c>
      <c r="X78" s="206">
        <v>36.1</v>
      </c>
      <c r="Y78" s="206">
        <v>0</v>
      </c>
      <c r="Z78" s="206">
        <v>34.049999999999997</v>
      </c>
      <c r="AA78" s="206">
        <v>19.579999999999998</v>
      </c>
      <c r="AB78" s="206">
        <v>0</v>
      </c>
      <c r="AC78" s="206">
        <v>17.38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62.88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79.319999999999993</v>
      </c>
      <c r="L79" s="206">
        <v>41.97</v>
      </c>
      <c r="M79" s="206">
        <v>0</v>
      </c>
      <c r="N79" s="206">
        <v>28.54</v>
      </c>
      <c r="O79" s="206">
        <v>23.94</v>
      </c>
      <c r="P79" s="206">
        <v>41.39</v>
      </c>
      <c r="Q79" s="206">
        <v>5.09</v>
      </c>
      <c r="R79" s="206">
        <v>10.210000000000001</v>
      </c>
      <c r="S79" s="206">
        <v>6.37</v>
      </c>
      <c r="T79" s="206">
        <v>0</v>
      </c>
      <c r="U79" s="206">
        <v>265.74</v>
      </c>
      <c r="V79" s="206">
        <v>4.6900000000000004</v>
      </c>
      <c r="W79" s="206">
        <v>8.52</v>
      </c>
      <c r="X79" s="206">
        <v>36.1</v>
      </c>
      <c r="Y79" s="206">
        <v>0</v>
      </c>
      <c r="Z79" s="206">
        <v>34.049999999999997</v>
      </c>
      <c r="AA79" s="206">
        <v>19.579999999999998</v>
      </c>
      <c r="AB79" s="206">
        <v>0</v>
      </c>
      <c r="AC79" s="206">
        <v>17.38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72.02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79.319999999999993</v>
      </c>
      <c r="L80" s="206">
        <v>41.97</v>
      </c>
      <c r="M80" s="206">
        <v>0</v>
      </c>
      <c r="N80" s="206">
        <v>28.54</v>
      </c>
      <c r="O80" s="206">
        <v>23.94</v>
      </c>
      <c r="P80" s="206">
        <v>41.39</v>
      </c>
      <c r="Q80" s="206">
        <v>5.09</v>
      </c>
      <c r="R80" s="206">
        <v>10.210000000000001</v>
      </c>
      <c r="S80" s="206">
        <v>6.37</v>
      </c>
      <c r="T80" s="206">
        <v>0</v>
      </c>
      <c r="U80" s="206">
        <v>265.74</v>
      </c>
      <c r="V80" s="206">
        <v>4.6900000000000004</v>
      </c>
      <c r="W80" s="206">
        <v>8.52</v>
      </c>
      <c r="X80" s="206">
        <v>36.1</v>
      </c>
      <c r="Y80" s="206">
        <v>0</v>
      </c>
      <c r="Z80" s="206">
        <v>34.049999999999997</v>
      </c>
      <c r="AA80" s="206">
        <v>19.579999999999998</v>
      </c>
      <c r="AB80" s="206">
        <v>0</v>
      </c>
      <c r="AC80" s="206">
        <v>17.38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72.02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79.319999999999993</v>
      </c>
      <c r="L81" s="206">
        <v>41.97</v>
      </c>
      <c r="M81" s="206">
        <v>0</v>
      </c>
      <c r="N81" s="206">
        <v>28.54</v>
      </c>
      <c r="O81" s="206">
        <v>23.94</v>
      </c>
      <c r="P81" s="206">
        <v>41.39</v>
      </c>
      <c r="Q81" s="206">
        <v>5.09</v>
      </c>
      <c r="R81" s="206">
        <v>10.210000000000001</v>
      </c>
      <c r="S81" s="206">
        <v>6.37</v>
      </c>
      <c r="T81" s="206">
        <v>0</v>
      </c>
      <c r="U81" s="206">
        <v>265.74</v>
      </c>
      <c r="V81" s="206">
        <v>4.6900000000000004</v>
      </c>
      <c r="W81" s="206">
        <v>8.52</v>
      </c>
      <c r="X81" s="206">
        <v>36.1</v>
      </c>
      <c r="Y81" s="206">
        <v>0</v>
      </c>
      <c r="Z81" s="206">
        <v>34.049999999999997</v>
      </c>
      <c r="AA81" s="206">
        <v>19.579999999999998</v>
      </c>
      <c r="AB81" s="206">
        <v>0</v>
      </c>
      <c r="AC81" s="206">
        <v>17.38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72.02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79.319999999999993</v>
      </c>
      <c r="L82" s="206">
        <v>41.97</v>
      </c>
      <c r="M82" s="206">
        <v>0</v>
      </c>
      <c r="N82" s="206">
        <v>28.54</v>
      </c>
      <c r="O82" s="206">
        <v>23.94</v>
      </c>
      <c r="P82" s="206">
        <v>41.39</v>
      </c>
      <c r="Q82" s="206">
        <v>5.09</v>
      </c>
      <c r="R82" s="206">
        <v>10.210000000000001</v>
      </c>
      <c r="S82" s="206">
        <v>6.37</v>
      </c>
      <c r="T82" s="206">
        <v>0</v>
      </c>
      <c r="U82" s="206">
        <v>265.74</v>
      </c>
      <c r="V82" s="206">
        <v>4.6900000000000004</v>
      </c>
      <c r="W82" s="206">
        <v>8.52</v>
      </c>
      <c r="X82" s="206">
        <v>36.1</v>
      </c>
      <c r="Y82" s="206">
        <v>0</v>
      </c>
      <c r="Z82" s="206">
        <v>34.049999999999997</v>
      </c>
      <c r="AA82" s="206">
        <v>19.579999999999998</v>
      </c>
      <c r="AB82" s="206">
        <v>0</v>
      </c>
      <c r="AC82" s="206">
        <v>17.38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72.02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79.319999999999993</v>
      </c>
      <c r="L83" s="206">
        <v>41.97</v>
      </c>
      <c r="M83" s="206">
        <v>0</v>
      </c>
      <c r="N83" s="206">
        <v>28.54</v>
      </c>
      <c r="O83" s="206">
        <v>23.94</v>
      </c>
      <c r="P83" s="206">
        <v>41.39</v>
      </c>
      <c r="Q83" s="206">
        <v>5.09</v>
      </c>
      <c r="R83" s="206">
        <v>10.210000000000001</v>
      </c>
      <c r="S83" s="206">
        <v>6.37</v>
      </c>
      <c r="T83" s="206">
        <v>0</v>
      </c>
      <c r="U83" s="206">
        <v>265.74</v>
      </c>
      <c r="V83" s="206">
        <v>4.6900000000000004</v>
      </c>
      <c r="W83" s="206">
        <v>8.52</v>
      </c>
      <c r="X83" s="206">
        <v>36.1</v>
      </c>
      <c r="Y83" s="206">
        <v>0</v>
      </c>
      <c r="Z83" s="206">
        <v>34.049999999999997</v>
      </c>
      <c r="AA83" s="206">
        <v>19.579999999999998</v>
      </c>
      <c r="AB83" s="206">
        <v>0</v>
      </c>
      <c r="AC83" s="206">
        <v>17.38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79.319999999999993</v>
      </c>
      <c r="L84" s="206">
        <v>41.97</v>
      </c>
      <c r="M84" s="206">
        <v>0</v>
      </c>
      <c r="N84" s="206">
        <v>28.54</v>
      </c>
      <c r="O84" s="206">
        <v>23.94</v>
      </c>
      <c r="P84" s="206">
        <v>41.39</v>
      </c>
      <c r="Q84" s="206">
        <v>5.09</v>
      </c>
      <c r="R84" s="206">
        <v>10.210000000000001</v>
      </c>
      <c r="S84" s="206">
        <v>6.37</v>
      </c>
      <c r="T84" s="206">
        <v>0</v>
      </c>
      <c r="U84" s="206">
        <v>265.74</v>
      </c>
      <c r="V84" s="206">
        <v>4.6900000000000004</v>
      </c>
      <c r="W84" s="206">
        <v>8.52</v>
      </c>
      <c r="X84" s="206">
        <v>36.1</v>
      </c>
      <c r="Y84" s="206">
        <v>0</v>
      </c>
      <c r="Z84" s="206">
        <v>34.049999999999997</v>
      </c>
      <c r="AA84" s="206">
        <v>19.579999999999998</v>
      </c>
      <c r="AB84" s="206">
        <v>0</v>
      </c>
      <c r="AC84" s="206">
        <v>17.38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79.319999999999993</v>
      </c>
      <c r="L85" s="206">
        <v>41.97</v>
      </c>
      <c r="M85" s="206">
        <v>0</v>
      </c>
      <c r="N85" s="206">
        <v>28.54</v>
      </c>
      <c r="O85" s="206">
        <v>23.94</v>
      </c>
      <c r="P85" s="206">
        <v>41.39</v>
      </c>
      <c r="Q85" s="206">
        <v>5.09</v>
      </c>
      <c r="R85" s="206">
        <v>10.210000000000001</v>
      </c>
      <c r="S85" s="206">
        <v>6.37</v>
      </c>
      <c r="T85" s="206">
        <v>0</v>
      </c>
      <c r="U85" s="206">
        <v>265.74</v>
      </c>
      <c r="V85" s="206">
        <v>4.6900000000000004</v>
      </c>
      <c r="W85" s="206">
        <v>8.52</v>
      </c>
      <c r="X85" s="206">
        <v>36.1</v>
      </c>
      <c r="Y85" s="206">
        <v>0</v>
      </c>
      <c r="Z85" s="206">
        <v>34.049999999999997</v>
      </c>
      <c r="AA85" s="206">
        <v>19.579999999999998</v>
      </c>
      <c r="AB85" s="206">
        <v>0</v>
      </c>
      <c r="AC85" s="206">
        <v>17.38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79.319999999999993</v>
      </c>
      <c r="L86" s="206">
        <v>41.97</v>
      </c>
      <c r="M86" s="206">
        <v>0</v>
      </c>
      <c r="N86" s="206">
        <v>28.54</v>
      </c>
      <c r="O86" s="206">
        <v>23.94</v>
      </c>
      <c r="P86" s="206">
        <v>41.39</v>
      </c>
      <c r="Q86" s="206">
        <v>5.09</v>
      </c>
      <c r="R86" s="206">
        <v>10.210000000000001</v>
      </c>
      <c r="S86" s="206">
        <v>6.37</v>
      </c>
      <c r="T86" s="206">
        <v>0</v>
      </c>
      <c r="U86" s="206">
        <v>265.74</v>
      </c>
      <c r="V86" s="206">
        <v>4.6900000000000004</v>
      </c>
      <c r="W86" s="206">
        <v>8.52</v>
      </c>
      <c r="X86" s="206">
        <v>36.1</v>
      </c>
      <c r="Y86" s="206">
        <v>0</v>
      </c>
      <c r="Z86" s="206">
        <v>34.049999999999997</v>
      </c>
      <c r="AA86" s="206">
        <v>19.579999999999998</v>
      </c>
      <c r="AB86" s="206">
        <v>0</v>
      </c>
      <c r="AC86" s="206">
        <v>17.38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79.319999999999993</v>
      </c>
      <c r="L87" s="206">
        <v>41.97</v>
      </c>
      <c r="M87" s="206">
        <v>0</v>
      </c>
      <c r="N87" s="206">
        <v>28.54</v>
      </c>
      <c r="O87" s="206">
        <v>23.94</v>
      </c>
      <c r="P87" s="206">
        <v>41.39</v>
      </c>
      <c r="Q87" s="206">
        <v>5.09</v>
      </c>
      <c r="R87" s="206">
        <v>10.210000000000001</v>
      </c>
      <c r="S87" s="206">
        <v>6.37</v>
      </c>
      <c r="T87" s="206">
        <v>0</v>
      </c>
      <c r="U87" s="206">
        <v>265.74</v>
      </c>
      <c r="V87" s="206">
        <v>4.6900000000000004</v>
      </c>
      <c r="W87" s="206">
        <v>8.52</v>
      </c>
      <c r="X87" s="206">
        <v>36.1</v>
      </c>
      <c r="Y87" s="206">
        <v>0</v>
      </c>
      <c r="Z87" s="206">
        <v>34.049999999999997</v>
      </c>
      <c r="AA87" s="206">
        <v>19.579999999999998</v>
      </c>
      <c r="AB87" s="206">
        <v>0</v>
      </c>
      <c r="AC87" s="206">
        <v>17.38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79.319999999999993</v>
      </c>
      <c r="L88" s="206">
        <v>41.97</v>
      </c>
      <c r="M88" s="206">
        <v>0</v>
      </c>
      <c r="N88" s="206">
        <v>28.54</v>
      </c>
      <c r="O88" s="206">
        <v>23.94</v>
      </c>
      <c r="P88" s="206">
        <v>41.39</v>
      </c>
      <c r="Q88" s="206">
        <v>5.09</v>
      </c>
      <c r="R88" s="206">
        <v>10.210000000000001</v>
      </c>
      <c r="S88" s="206">
        <v>6.37</v>
      </c>
      <c r="T88" s="206">
        <v>0</v>
      </c>
      <c r="U88" s="206">
        <v>265.74</v>
      </c>
      <c r="V88" s="206">
        <v>4.6900000000000004</v>
      </c>
      <c r="W88" s="206">
        <v>8.52</v>
      </c>
      <c r="X88" s="206">
        <v>36.1</v>
      </c>
      <c r="Y88" s="206">
        <v>0</v>
      </c>
      <c r="Z88" s="206">
        <v>34.049999999999997</v>
      </c>
      <c r="AA88" s="206">
        <v>19.579999999999998</v>
      </c>
      <c r="AB88" s="206">
        <v>0</v>
      </c>
      <c r="AC88" s="206">
        <v>17.38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79.319999999999993</v>
      </c>
      <c r="L89" s="206">
        <v>41.97</v>
      </c>
      <c r="M89" s="206">
        <v>0</v>
      </c>
      <c r="N89" s="206">
        <v>28.54</v>
      </c>
      <c r="O89" s="206">
        <v>23.94</v>
      </c>
      <c r="P89" s="206">
        <v>41.39</v>
      </c>
      <c r="Q89" s="206">
        <v>5.09</v>
      </c>
      <c r="R89" s="206">
        <v>10.210000000000001</v>
      </c>
      <c r="S89" s="206">
        <v>6.37</v>
      </c>
      <c r="T89" s="206">
        <v>0</v>
      </c>
      <c r="U89" s="206">
        <v>265.74</v>
      </c>
      <c r="V89" s="206">
        <v>4.6900000000000004</v>
      </c>
      <c r="W89" s="206">
        <v>8.52</v>
      </c>
      <c r="X89" s="206">
        <v>36.1</v>
      </c>
      <c r="Y89" s="206">
        <v>0</v>
      </c>
      <c r="Z89" s="206">
        <v>34.049999999999997</v>
      </c>
      <c r="AA89" s="206">
        <v>19.579999999999998</v>
      </c>
      <c r="AB89" s="206">
        <v>0</v>
      </c>
      <c r="AC89" s="206">
        <v>17.38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79.319999999999993</v>
      </c>
      <c r="L90" s="206">
        <v>41.97</v>
      </c>
      <c r="M90" s="206">
        <v>0</v>
      </c>
      <c r="N90" s="206">
        <v>28.54</v>
      </c>
      <c r="O90" s="206">
        <v>23.94</v>
      </c>
      <c r="P90" s="206">
        <v>41.39</v>
      </c>
      <c r="Q90" s="206">
        <v>5.09</v>
      </c>
      <c r="R90" s="206">
        <v>10.210000000000001</v>
      </c>
      <c r="S90" s="206">
        <v>6.37</v>
      </c>
      <c r="T90" s="206">
        <v>0</v>
      </c>
      <c r="U90" s="206">
        <v>265.74</v>
      </c>
      <c r="V90" s="206">
        <v>4.6900000000000004</v>
      </c>
      <c r="W90" s="206">
        <v>8.52</v>
      </c>
      <c r="X90" s="206">
        <v>36.1</v>
      </c>
      <c r="Y90" s="206">
        <v>0</v>
      </c>
      <c r="Z90" s="206">
        <v>34.049999999999997</v>
      </c>
      <c r="AA90" s="206">
        <v>19.579999999999998</v>
      </c>
      <c r="AB90" s="206">
        <v>0</v>
      </c>
      <c r="AC90" s="206">
        <v>17.38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79.33</v>
      </c>
      <c r="L91" s="206">
        <v>41.97</v>
      </c>
      <c r="M91" s="206">
        <v>0</v>
      </c>
      <c r="N91" s="206">
        <v>28.54</v>
      </c>
      <c r="O91" s="206">
        <v>23.94</v>
      </c>
      <c r="P91" s="206">
        <v>41.39</v>
      </c>
      <c r="Q91" s="206">
        <v>5.09</v>
      </c>
      <c r="R91" s="206">
        <v>10.210000000000001</v>
      </c>
      <c r="S91" s="206">
        <v>6.37</v>
      </c>
      <c r="T91" s="206">
        <v>0</v>
      </c>
      <c r="U91" s="206">
        <v>265.74</v>
      </c>
      <c r="V91" s="206">
        <v>4.6900000000000004</v>
      </c>
      <c r="W91" s="206">
        <v>8.52</v>
      </c>
      <c r="X91" s="206">
        <v>36.1</v>
      </c>
      <c r="Y91" s="206">
        <v>0</v>
      </c>
      <c r="Z91" s="206">
        <v>34.049999999999997</v>
      </c>
      <c r="AA91" s="206">
        <v>19.579999999999998</v>
      </c>
      <c r="AB91" s="206">
        <v>0</v>
      </c>
      <c r="AC91" s="206">
        <v>8.1999999999999993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79.33</v>
      </c>
      <c r="L92" s="206">
        <v>41.97</v>
      </c>
      <c r="M92" s="206">
        <v>0</v>
      </c>
      <c r="N92" s="206">
        <v>28.54</v>
      </c>
      <c r="O92" s="206">
        <v>23.94</v>
      </c>
      <c r="P92" s="206">
        <v>41.39</v>
      </c>
      <c r="Q92" s="206">
        <v>5.09</v>
      </c>
      <c r="R92" s="206">
        <v>10.210000000000001</v>
      </c>
      <c r="S92" s="206">
        <v>6.37</v>
      </c>
      <c r="T92" s="206">
        <v>0</v>
      </c>
      <c r="U92" s="206">
        <v>265.74</v>
      </c>
      <c r="V92" s="206">
        <v>4.6900000000000004</v>
      </c>
      <c r="W92" s="206">
        <v>8.52</v>
      </c>
      <c r="X92" s="206">
        <v>36.1</v>
      </c>
      <c r="Y92" s="206">
        <v>0</v>
      </c>
      <c r="Z92" s="206">
        <v>34.049999999999997</v>
      </c>
      <c r="AA92" s="206">
        <v>19.579999999999998</v>
      </c>
      <c r="AB92" s="206">
        <v>0</v>
      </c>
      <c r="AC92" s="206">
        <v>8.1999999999999993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79.33</v>
      </c>
      <c r="L93" s="206">
        <v>41.97</v>
      </c>
      <c r="M93" s="206">
        <v>0</v>
      </c>
      <c r="N93" s="206">
        <v>28.54</v>
      </c>
      <c r="O93" s="206">
        <v>23.94</v>
      </c>
      <c r="P93" s="206">
        <v>41.39</v>
      </c>
      <c r="Q93" s="206">
        <v>5.09</v>
      </c>
      <c r="R93" s="206">
        <v>10.210000000000001</v>
      </c>
      <c r="S93" s="206">
        <v>6.37</v>
      </c>
      <c r="T93" s="206">
        <v>0</v>
      </c>
      <c r="U93" s="206">
        <v>265.74</v>
      </c>
      <c r="V93" s="206">
        <v>3.29</v>
      </c>
      <c r="W93" s="206">
        <v>8.52</v>
      </c>
      <c r="X93" s="206">
        <v>36.1</v>
      </c>
      <c r="Y93" s="206">
        <v>0</v>
      </c>
      <c r="Z93" s="206">
        <v>34.049999999999997</v>
      </c>
      <c r="AA93" s="206">
        <v>19.579999999999998</v>
      </c>
      <c r="AB93" s="206">
        <v>0</v>
      </c>
      <c r="AC93" s="206">
        <v>8.1999999999999993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79.33</v>
      </c>
      <c r="L94" s="206">
        <v>41.97</v>
      </c>
      <c r="M94" s="206">
        <v>0</v>
      </c>
      <c r="N94" s="206">
        <v>28.54</v>
      </c>
      <c r="O94" s="206">
        <v>23.94</v>
      </c>
      <c r="P94" s="206">
        <v>41.39</v>
      </c>
      <c r="Q94" s="206">
        <v>5.09</v>
      </c>
      <c r="R94" s="206">
        <v>10.210000000000001</v>
      </c>
      <c r="S94" s="206">
        <v>6.37</v>
      </c>
      <c r="T94" s="206">
        <v>0</v>
      </c>
      <c r="U94" s="206">
        <v>265.74</v>
      </c>
      <c r="V94" s="206">
        <v>3.29</v>
      </c>
      <c r="W94" s="206">
        <v>8.52</v>
      </c>
      <c r="X94" s="206">
        <v>36.1</v>
      </c>
      <c r="Y94" s="206">
        <v>0</v>
      </c>
      <c r="Z94" s="206">
        <v>34.049999999999997</v>
      </c>
      <c r="AA94" s="206">
        <v>19.579999999999998</v>
      </c>
      <c r="AB94" s="206">
        <v>0</v>
      </c>
      <c r="AC94" s="206">
        <v>8.1999999999999993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79.33</v>
      </c>
      <c r="L95" s="206">
        <v>41.97</v>
      </c>
      <c r="M95" s="206">
        <v>0</v>
      </c>
      <c r="N95" s="206">
        <v>28.54</v>
      </c>
      <c r="O95" s="206">
        <v>23.94</v>
      </c>
      <c r="P95" s="206">
        <v>41.39</v>
      </c>
      <c r="Q95" s="206">
        <v>5.09</v>
      </c>
      <c r="R95" s="206">
        <v>10.210000000000001</v>
      </c>
      <c r="S95" s="206">
        <v>6.37</v>
      </c>
      <c r="T95" s="206">
        <v>0</v>
      </c>
      <c r="U95" s="206">
        <v>265.74</v>
      </c>
      <c r="V95" s="206">
        <v>3.29</v>
      </c>
      <c r="W95" s="206">
        <v>8.52</v>
      </c>
      <c r="X95" s="206">
        <v>36.1</v>
      </c>
      <c r="Y95" s="206">
        <v>0</v>
      </c>
      <c r="Z95" s="206">
        <v>34.049999999999997</v>
      </c>
      <c r="AA95" s="206">
        <v>19.579999999999998</v>
      </c>
      <c r="AB95" s="206">
        <v>0</v>
      </c>
      <c r="AC95" s="206">
        <v>8.1999999999999993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79.33</v>
      </c>
      <c r="L96" s="206">
        <v>41.97</v>
      </c>
      <c r="M96" s="206">
        <v>0</v>
      </c>
      <c r="N96" s="206">
        <v>28.54</v>
      </c>
      <c r="O96" s="206">
        <v>23.94</v>
      </c>
      <c r="P96" s="206">
        <v>41.39</v>
      </c>
      <c r="Q96" s="206">
        <v>5.09</v>
      </c>
      <c r="R96" s="206">
        <v>10.210000000000001</v>
      </c>
      <c r="S96" s="206">
        <v>6.37</v>
      </c>
      <c r="T96" s="206">
        <v>0</v>
      </c>
      <c r="U96" s="206">
        <v>265.74</v>
      </c>
      <c r="V96" s="206">
        <v>3.29</v>
      </c>
      <c r="W96" s="206">
        <v>8.52</v>
      </c>
      <c r="X96" s="206">
        <v>36.1</v>
      </c>
      <c r="Y96" s="206">
        <v>0</v>
      </c>
      <c r="Z96" s="206">
        <v>34.049999999999997</v>
      </c>
      <c r="AA96" s="206">
        <v>19.579999999999998</v>
      </c>
      <c r="AB96" s="206">
        <v>0</v>
      </c>
      <c r="AC96" s="206">
        <v>8.1999999999999993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79.33</v>
      </c>
      <c r="L97" s="206">
        <v>41.97</v>
      </c>
      <c r="M97" s="206">
        <v>0</v>
      </c>
      <c r="N97" s="206">
        <v>28.54</v>
      </c>
      <c r="O97" s="206">
        <v>23.94</v>
      </c>
      <c r="P97" s="206">
        <v>41.39</v>
      </c>
      <c r="Q97" s="206">
        <v>5.09</v>
      </c>
      <c r="R97" s="206">
        <v>10.210000000000001</v>
      </c>
      <c r="S97" s="206">
        <v>6.37</v>
      </c>
      <c r="T97" s="206">
        <v>0</v>
      </c>
      <c r="U97" s="206">
        <v>265.74</v>
      </c>
      <c r="V97" s="206">
        <v>3.29</v>
      </c>
      <c r="W97" s="206">
        <v>8.52</v>
      </c>
      <c r="X97" s="206">
        <v>36.1</v>
      </c>
      <c r="Y97" s="206">
        <v>0</v>
      </c>
      <c r="Z97" s="206">
        <v>34.049999999999997</v>
      </c>
      <c r="AA97" s="206">
        <v>19.579999999999998</v>
      </c>
      <c r="AB97" s="206">
        <v>0</v>
      </c>
      <c r="AC97" s="206">
        <v>8.1999999999999993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79.33</v>
      </c>
      <c r="L98" s="206">
        <v>41.97</v>
      </c>
      <c r="M98" s="206">
        <v>0</v>
      </c>
      <c r="N98" s="206">
        <v>28.54</v>
      </c>
      <c r="O98" s="206">
        <v>23.94</v>
      </c>
      <c r="P98" s="206">
        <v>41.39</v>
      </c>
      <c r="Q98" s="206">
        <v>5.09</v>
      </c>
      <c r="R98" s="206">
        <v>10.210000000000001</v>
      </c>
      <c r="S98" s="206">
        <v>6.37</v>
      </c>
      <c r="T98" s="206">
        <v>0</v>
      </c>
      <c r="U98" s="206">
        <v>265.74</v>
      </c>
      <c r="V98" s="206">
        <v>3.29</v>
      </c>
      <c r="W98" s="206">
        <v>8.52</v>
      </c>
      <c r="X98" s="206">
        <v>36.1</v>
      </c>
      <c r="Y98" s="206">
        <v>0</v>
      </c>
      <c r="Z98" s="206">
        <v>34.049999999999997</v>
      </c>
      <c r="AA98" s="206">
        <v>19.579999999999998</v>
      </c>
      <c r="AB98" s="206">
        <v>0</v>
      </c>
      <c r="AC98" s="206">
        <v>8.1999999999999993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1.8813299999999977</v>
      </c>
      <c r="L99">
        <f t="shared" si="0"/>
        <v>1.007279999999998</v>
      </c>
      <c r="M99">
        <f t="shared" si="0"/>
        <v>0</v>
      </c>
      <c r="N99">
        <f t="shared" si="0"/>
        <v>0.68495999999999935</v>
      </c>
      <c r="O99">
        <f t="shared" si="0"/>
        <v>0.57466500000000087</v>
      </c>
      <c r="P99">
        <f t="shared" si="0"/>
        <v>0.92326499999999934</v>
      </c>
      <c r="Q99">
        <f t="shared" si="0"/>
        <v>0.12340499999999974</v>
      </c>
      <c r="R99">
        <f t="shared" si="0"/>
        <v>0.24504000000000034</v>
      </c>
      <c r="S99">
        <f t="shared" si="0"/>
        <v>0.15288000000000007</v>
      </c>
      <c r="T99">
        <f t="shared" si="0"/>
        <v>0</v>
      </c>
      <c r="U99">
        <f t="shared" si="0"/>
        <v>6.377760000000011</v>
      </c>
      <c r="V99">
        <f t="shared" si="0"/>
        <v>0.11540500000000013</v>
      </c>
      <c r="W99">
        <f t="shared" si="0"/>
        <v>0.20447749999999973</v>
      </c>
      <c r="X99">
        <f t="shared" si="0"/>
        <v>0.86639999999999862</v>
      </c>
      <c r="Y99">
        <f t="shared" si="0"/>
        <v>0</v>
      </c>
      <c r="Z99">
        <f t="shared" si="0"/>
        <v>0.81720000000000115</v>
      </c>
      <c r="AA99">
        <f t="shared" si="0"/>
        <v>0.46991999999999939</v>
      </c>
      <c r="AB99">
        <f t="shared" si="0"/>
        <v>0</v>
      </c>
      <c r="AC99">
        <f t="shared" si="0"/>
        <v>0.25014999999999998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1.4736375000000006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0.25933999999999979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44986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372.23</v>
      </c>
      <c r="M3" s="206">
        <v>26.77</v>
      </c>
      <c r="N3" s="206">
        <v>34.479999999999997</v>
      </c>
      <c r="O3" s="206">
        <v>0</v>
      </c>
      <c r="P3" s="206">
        <v>21.5</v>
      </c>
      <c r="Q3" s="206">
        <v>6.37</v>
      </c>
      <c r="R3" s="206">
        <v>12.33</v>
      </c>
      <c r="S3" s="206">
        <v>7.7</v>
      </c>
      <c r="T3" s="206">
        <v>0</v>
      </c>
      <c r="U3" s="206">
        <v>20.63</v>
      </c>
      <c r="V3" s="206">
        <v>6.13</v>
      </c>
      <c r="W3" s="206">
        <v>10.29</v>
      </c>
      <c r="X3" s="206">
        <v>43.61</v>
      </c>
      <c r="Y3" s="206">
        <v>0</v>
      </c>
      <c r="Z3" s="206">
        <v>37.42</v>
      </c>
      <c r="AA3" s="206">
        <v>23.64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372.23</v>
      </c>
      <c r="M4" s="206">
        <v>26.77</v>
      </c>
      <c r="N4" s="206">
        <v>34.479999999999997</v>
      </c>
      <c r="O4" s="206">
        <v>0</v>
      </c>
      <c r="P4" s="206">
        <v>21.5</v>
      </c>
      <c r="Q4" s="206">
        <v>6.37</v>
      </c>
      <c r="R4" s="206">
        <v>12.33</v>
      </c>
      <c r="S4" s="206">
        <v>7.7</v>
      </c>
      <c r="T4" s="206">
        <v>0</v>
      </c>
      <c r="U4" s="206">
        <v>20.63</v>
      </c>
      <c r="V4" s="206">
        <v>6.13</v>
      </c>
      <c r="W4" s="206">
        <v>10.29</v>
      </c>
      <c r="X4" s="206">
        <v>43.61</v>
      </c>
      <c r="Y4" s="206">
        <v>0</v>
      </c>
      <c r="Z4" s="206">
        <v>37.42</v>
      </c>
      <c r="AA4" s="206">
        <v>23.64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372.23</v>
      </c>
      <c r="M5" s="206">
        <v>26.77</v>
      </c>
      <c r="N5" s="206">
        <v>34.479999999999997</v>
      </c>
      <c r="O5" s="206">
        <v>0</v>
      </c>
      <c r="P5" s="206">
        <v>21.5</v>
      </c>
      <c r="Q5" s="206">
        <v>6.37</v>
      </c>
      <c r="R5" s="206">
        <v>12.33</v>
      </c>
      <c r="S5" s="206">
        <v>7.7</v>
      </c>
      <c r="T5" s="206">
        <v>0</v>
      </c>
      <c r="U5" s="206">
        <v>20.63</v>
      </c>
      <c r="V5" s="206">
        <v>6.13</v>
      </c>
      <c r="W5" s="206">
        <v>10.29</v>
      </c>
      <c r="X5" s="206">
        <v>43.61</v>
      </c>
      <c r="Y5" s="206">
        <v>0</v>
      </c>
      <c r="Z5" s="206">
        <v>37.42</v>
      </c>
      <c r="AA5" s="206">
        <v>23.64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372.23</v>
      </c>
      <c r="M6" s="206">
        <v>26.77</v>
      </c>
      <c r="N6" s="206">
        <v>34.479999999999997</v>
      </c>
      <c r="O6" s="206">
        <v>0</v>
      </c>
      <c r="P6" s="206">
        <v>21.5</v>
      </c>
      <c r="Q6" s="206">
        <v>6.37</v>
      </c>
      <c r="R6" s="206">
        <v>12.33</v>
      </c>
      <c r="S6" s="206">
        <v>7.7</v>
      </c>
      <c r="T6" s="206">
        <v>0</v>
      </c>
      <c r="U6" s="206">
        <v>20.63</v>
      </c>
      <c r="V6" s="206">
        <v>6.13</v>
      </c>
      <c r="W6" s="206">
        <v>10.29</v>
      </c>
      <c r="X6" s="206">
        <v>43.61</v>
      </c>
      <c r="Y6" s="206">
        <v>0</v>
      </c>
      <c r="Z6" s="206">
        <v>37.42</v>
      </c>
      <c r="AA6" s="206">
        <v>23.64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372.23</v>
      </c>
      <c r="M7" s="206">
        <v>26.77</v>
      </c>
      <c r="N7" s="206">
        <v>34.479999999999997</v>
      </c>
      <c r="O7" s="206">
        <v>0</v>
      </c>
      <c r="P7" s="206">
        <v>21.5</v>
      </c>
      <c r="Q7" s="206">
        <v>6.37</v>
      </c>
      <c r="R7" s="206">
        <v>12.33</v>
      </c>
      <c r="S7" s="206">
        <v>7.7</v>
      </c>
      <c r="T7" s="206">
        <v>0</v>
      </c>
      <c r="U7" s="206">
        <v>20.63</v>
      </c>
      <c r="V7" s="206">
        <v>6.13</v>
      </c>
      <c r="W7" s="206">
        <v>10.29</v>
      </c>
      <c r="X7" s="206">
        <v>43.61</v>
      </c>
      <c r="Y7" s="206">
        <v>0</v>
      </c>
      <c r="Z7" s="206">
        <v>37.42</v>
      </c>
      <c r="AA7" s="206">
        <v>23.64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372.23</v>
      </c>
      <c r="M8" s="206">
        <v>26.77</v>
      </c>
      <c r="N8" s="206">
        <v>34.479999999999997</v>
      </c>
      <c r="O8" s="206">
        <v>0</v>
      </c>
      <c r="P8" s="206">
        <v>21.5</v>
      </c>
      <c r="Q8" s="206">
        <v>6.37</v>
      </c>
      <c r="R8" s="206">
        <v>12.33</v>
      </c>
      <c r="S8" s="206">
        <v>7.7</v>
      </c>
      <c r="T8" s="206">
        <v>0</v>
      </c>
      <c r="U8" s="206">
        <v>20.63</v>
      </c>
      <c r="V8" s="206">
        <v>6.13</v>
      </c>
      <c r="W8" s="206">
        <v>10.29</v>
      </c>
      <c r="X8" s="206">
        <v>43.61</v>
      </c>
      <c r="Y8" s="206">
        <v>0</v>
      </c>
      <c r="Z8" s="206">
        <v>37.42</v>
      </c>
      <c r="AA8" s="206">
        <v>23.64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372.23</v>
      </c>
      <c r="M9" s="206">
        <v>26.77</v>
      </c>
      <c r="N9" s="206">
        <v>34.479999999999997</v>
      </c>
      <c r="O9" s="206">
        <v>0</v>
      </c>
      <c r="P9" s="206">
        <v>21.5</v>
      </c>
      <c r="Q9" s="206">
        <v>6.37</v>
      </c>
      <c r="R9" s="206">
        <v>12.33</v>
      </c>
      <c r="S9" s="206">
        <v>7.7</v>
      </c>
      <c r="T9" s="206">
        <v>0</v>
      </c>
      <c r="U9" s="206">
        <v>20.63</v>
      </c>
      <c r="V9" s="206">
        <v>6.13</v>
      </c>
      <c r="W9" s="206">
        <v>10.29</v>
      </c>
      <c r="X9" s="206">
        <v>43.61</v>
      </c>
      <c r="Y9" s="206">
        <v>0</v>
      </c>
      <c r="Z9" s="206">
        <v>37.42</v>
      </c>
      <c r="AA9" s="206">
        <v>23.64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372.23</v>
      </c>
      <c r="M10" s="206">
        <v>26.77</v>
      </c>
      <c r="N10" s="206">
        <v>34.479999999999997</v>
      </c>
      <c r="O10" s="206">
        <v>0</v>
      </c>
      <c r="P10" s="206">
        <v>21.5</v>
      </c>
      <c r="Q10" s="206">
        <v>6.37</v>
      </c>
      <c r="R10" s="206">
        <v>12.33</v>
      </c>
      <c r="S10" s="206">
        <v>7.7</v>
      </c>
      <c r="T10" s="206">
        <v>0</v>
      </c>
      <c r="U10" s="206">
        <v>20.63</v>
      </c>
      <c r="V10" s="206">
        <v>6.13</v>
      </c>
      <c r="W10" s="206">
        <v>10.29</v>
      </c>
      <c r="X10" s="206">
        <v>43.61</v>
      </c>
      <c r="Y10" s="206">
        <v>0</v>
      </c>
      <c r="Z10" s="206">
        <v>37.42</v>
      </c>
      <c r="AA10" s="206">
        <v>23.64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</v>
      </c>
      <c r="L11" s="206">
        <v>372.23</v>
      </c>
      <c r="M11" s="206">
        <v>26.77</v>
      </c>
      <c r="N11" s="206">
        <v>34.479999999999997</v>
      </c>
      <c r="O11" s="206">
        <v>0</v>
      </c>
      <c r="P11" s="206">
        <v>21.5</v>
      </c>
      <c r="Q11" s="206">
        <v>6.37</v>
      </c>
      <c r="R11" s="206">
        <v>12.33</v>
      </c>
      <c r="S11" s="206">
        <v>7.7</v>
      </c>
      <c r="T11" s="206">
        <v>0</v>
      </c>
      <c r="U11" s="206">
        <v>20.63</v>
      </c>
      <c r="V11" s="206">
        <v>6.13</v>
      </c>
      <c r="W11" s="206">
        <v>10.29</v>
      </c>
      <c r="X11" s="206">
        <v>43.61</v>
      </c>
      <c r="Y11" s="206">
        <v>0</v>
      </c>
      <c r="Z11" s="206">
        <v>37.42</v>
      </c>
      <c r="AA11" s="206">
        <v>23.64</v>
      </c>
      <c r="AB11" s="206">
        <v>0</v>
      </c>
      <c r="AC11" s="206">
        <v>11.52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69.599999999999994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4.51</v>
      </c>
      <c r="L12" s="206">
        <v>372.23</v>
      </c>
      <c r="M12" s="206">
        <v>26.77</v>
      </c>
      <c r="N12" s="206">
        <v>34.479999999999997</v>
      </c>
      <c r="O12" s="206">
        <v>0</v>
      </c>
      <c r="P12" s="206">
        <v>21.5</v>
      </c>
      <c r="Q12" s="206">
        <v>6.37</v>
      </c>
      <c r="R12" s="206">
        <v>12.33</v>
      </c>
      <c r="S12" s="206">
        <v>7.7</v>
      </c>
      <c r="T12" s="206">
        <v>0</v>
      </c>
      <c r="U12" s="206">
        <v>20.63</v>
      </c>
      <c r="V12" s="206">
        <v>6.13</v>
      </c>
      <c r="W12" s="206">
        <v>10.29</v>
      </c>
      <c r="X12" s="206">
        <v>43.61</v>
      </c>
      <c r="Y12" s="206">
        <v>0</v>
      </c>
      <c r="Z12" s="206">
        <v>37.42</v>
      </c>
      <c r="AA12" s="206">
        <v>23.64</v>
      </c>
      <c r="AB12" s="206">
        <v>0</v>
      </c>
      <c r="AC12" s="206">
        <v>11.52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69.599999999999994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4.51</v>
      </c>
      <c r="L13" s="206">
        <v>372.23</v>
      </c>
      <c r="M13" s="206">
        <v>26.77</v>
      </c>
      <c r="N13" s="206">
        <v>34.479999999999997</v>
      </c>
      <c r="O13" s="206">
        <v>0</v>
      </c>
      <c r="P13" s="206">
        <v>21.5</v>
      </c>
      <c r="Q13" s="206">
        <v>6.37</v>
      </c>
      <c r="R13" s="206">
        <v>12.33</v>
      </c>
      <c r="S13" s="206">
        <v>7.7</v>
      </c>
      <c r="T13" s="206">
        <v>0</v>
      </c>
      <c r="U13" s="206">
        <v>20.63</v>
      </c>
      <c r="V13" s="206">
        <v>6.13</v>
      </c>
      <c r="W13" s="206">
        <v>10.29</v>
      </c>
      <c r="X13" s="206">
        <v>43.61</v>
      </c>
      <c r="Y13" s="206">
        <v>0</v>
      </c>
      <c r="Z13" s="206">
        <v>37.42</v>
      </c>
      <c r="AA13" s="206">
        <v>23.64</v>
      </c>
      <c r="AB13" s="206">
        <v>0</v>
      </c>
      <c r="AC13" s="206">
        <v>11.56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69.599999999999994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4.51</v>
      </c>
      <c r="L14" s="206">
        <v>372.23</v>
      </c>
      <c r="M14" s="206">
        <v>26.77</v>
      </c>
      <c r="N14" s="206">
        <v>34.479999999999997</v>
      </c>
      <c r="O14" s="206">
        <v>0</v>
      </c>
      <c r="P14" s="206">
        <v>21.5</v>
      </c>
      <c r="Q14" s="206">
        <v>6.37</v>
      </c>
      <c r="R14" s="206">
        <v>12.33</v>
      </c>
      <c r="S14" s="206">
        <v>7.7</v>
      </c>
      <c r="T14" s="206">
        <v>0</v>
      </c>
      <c r="U14" s="206">
        <v>20.63</v>
      </c>
      <c r="V14" s="206">
        <v>6.13</v>
      </c>
      <c r="W14" s="206">
        <v>10.29</v>
      </c>
      <c r="X14" s="206">
        <v>43.61</v>
      </c>
      <c r="Y14" s="206">
        <v>0</v>
      </c>
      <c r="Z14" s="206">
        <v>37.42</v>
      </c>
      <c r="AA14" s="206">
        <v>23.64</v>
      </c>
      <c r="AB14" s="206">
        <v>0</v>
      </c>
      <c r="AC14" s="206">
        <v>11.56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69.599999999999994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4.51</v>
      </c>
      <c r="L15" s="206">
        <v>372.23</v>
      </c>
      <c r="M15" s="206">
        <v>26.77</v>
      </c>
      <c r="N15" s="206">
        <v>34.479999999999997</v>
      </c>
      <c r="O15" s="206">
        <v>0</v>
      </c>
      <c r="P15" s="206">
        <v>21.5</v>
      </c>
      <c r="Q15" s="206">
        <v>6.37</v>
      </c>
      <c r="R15" s="206">
        <v>12.33</v>
      </c>
      <c r="S15" s="206">
        <v>7.7</v>
      </c>
      <c r="T15" s="206">
        <v>0</v>
      </c>
      <c r="U15" s="206">
        <v>20.63</v>
      </c>
      <c r="V15" s="206">
        <v>6.13</v>
      </c>
      <c r="W15" s="206">
        <v>10.29</v>
      </c>
      <c r="X15" s="206">
        <v>43.61</v>
      </c>
      <c r="Y15" s="206">
        <v>0</v>
      </c>
      <c r="Z15" s="206">
        <v>37.42</v>
      </c>
      <c r="AA15" s="206">
        <v>23.64</v>
      </c>
      <c r="AB15" s="206">
        <v>0</v>
      </c>
      <c r="AC15" s="206">
        <v>11.52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69.599999999999994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4.51</v>
      </c>
      <c r="L16" s="206">
        <v>372.23</v>
      </c>
      <c r="M16" s="206">
        <v>26.77</v>
      </c>
      <c r="N16" s="206">
        <v>34.479999999999997</v>
      </c>
      <c r="O16" s="206">
        <v>0</v>
      </c>
      <c r="P16" s="206">
        <v>21.5</v>
      </c>
      <c r="Q16" s="206">
        <v>6.37</v>
      </c>
      <c r="R16" s="206">
        <v>12.33</v>
      </c>
      <c r="S16" s="206">
        <v>7.7</v>
      </c>
      <c r="T16" s="206">
        <v>0</v>
      </c>
      <c r="U16" s="206">
        <v>20.63</v>
      </c>
      <c r="V16" s="206">
        <v>6.13</v>
      </c>
      <c r="W16" s="206">
        <v>10.29</v>
      </c>
      <c r="X16" s="206">
        <v>43.61</v>
      </c>
      <c r="Y16" s="206">
        <v>0</v>
      </c>
      <c r="Z16" s="206">
        <v>37.42</v>
      </c>
      <c r="AA16" s="206">
        <v>23.64</v>
      </c>
      <c r="AB16" s="206">
        <v>0</v>
      </c>
      <c r="AC16" s="206">
        <v>11.52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69.599999999999994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4.51</v>
      </c>
      <c r="L17" s="206">
        <v>372.23</v>
      </c>
      <c r="M17" s="206">
        <v>26.77</v>
      </c>
      <c r="N17" s="206">
        <v>34.479999999999997</v>
      </c>
      <c r="O17" s="206">
        <v>0</v>
      </c>
      <c r="P17" s="206">
        <v>21.5</v>
      </c>
      <c r="Q17" s="206">
        <v>6.37</v>
      </c>
      <c r="R17" s="206">
        <v>12.33</v>
      </c>
      <c r="S17" s="206">
        <v>7.7</v>
      </c>
      <c r="T17" s="206">
        <v>0</v>
      </c>
      <c r="U17" s="206">
        <v>20.63</v>
      </c>
      <c r="V17" s="206">
        <v>6.13</v>
      </c>
      <c r="W17" s="206">
        <v>10.29</v>
      </c>
      <c r="X17" s="206">
        <v>43.61</v>
      </c>
      <c r="Y17" s="206">
        <v>0</v>
      </c>
      <c r="Z17" s="206">
        <v>37.42</v>
      </c>
      <c r="AA17" s="206">
        <v>23.64</v>
      </c>
      <c r="AB17" s="206">
        <v>0</v>
      </c>
      <c r="AC17" s="206">
        <v>11.52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69.599999999999994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4.51</v>
      </c>
      <c r="L18" s="206">
        <v>372.23</v>
      </c>
      <c r="M18" s="206">
        <v>26.77</v>
      </c>
      <c r="N18" s="206">
        <v>34.479999999999997</v>
      </c>
      <c r="O18" s="206">
        <v>0</v>
      </c>
      <c r="P18" s="206">
        <v>21.5</v>
      </c>
      <c r="Q18" s="206">
        <v>6.37</v>
      </c>
      <c r="R18" s="206">
        <v>12.33</v>
      </c>
      <c r="S18" s="206">
        <v>7.7</v>
      </c>
      <c r="T18" s="206">
        <v>0</v>
      </c>
      <c r="U18" s="206">
        <v>20.63</v>
      </c>
      <c r="V18" s="206">
        <v>6.13</v>
      </c>
      <c r="W18" s="206">
        <v>10.29</v>
      </c>
      <c r="X18" s="206">
        <v>43.61</v>
      </c>
      <c r="Y18" s="206">
        <v>0</v>
      </c>
      <c r="Z18" s="206">
        <v>37.42</v>
      </c>
      <c r="AA18" s="206">
        <v>23.64</v>
      </c>
      <c r="AB18" s="206">
        <v>0</v>
      </c>
      <c r="AC18" s="206">
        <v>11.52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69.599999999999994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4.51</v>
      </c>
      <c r="L19" s="206">
        <v>372.23</v>
      </c>
      <c r="M19" s="206">
        <v>26.77</v>
      </c>
      <c r="N19" s="206">
        <v>34.479999999999997</v>
      </c>
      <c r="O19" s="206">
        <v>0</v>
      </c>
      <c r="P19" s="206">
        <v>21.5</v>
      </c>
      <c r="Q19" s="206">
        <v>6.2</v>
      </c>
      <c r="R19" s="206">
        <v>12.33</v>
      </c>
      <c r="S19" s="206">
        <v>7.7</v>
      </c>
      <c r="T19" s="206">
        <v>0</v>
      </c>
      <c r="U19" s="206">
        <v>20.63</v>
      </c>
      <c r="V19" s="206">
        <v>6.13</v>
      </c>
      <c r="W19" s="206">
        <v>10.29</v>
      </c>
      <c r="X19" s="206">
        <v>43.61</v>
      </c>
      <c r="Y19" s="206">
        <v>0</v>
      </c>
      <c r="Z19" s="206">
        <v>37.42</v>
      </c>
      <c r="AA19" s="206">
        <v>23.64</v>
      </c>
      <c r="AB19" s="206">
        <v>0</v>
      </c>
      <c r="AC19" s="206">
        <v>11.52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69.599999999999994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</v>
      </c>
      <c r="L20" s="206">
        <v>372.23</v>
      </c>
      <c r="M20" s="206">
        <v>26.77</v>
      </c>
      <c r="N20" s="206">
        <v>34.479999999999997</v>
      </c>
      <c r="O20" s="206">
        <v>0</v>
      </c>
      <c r="P20" s="206">
        <v>21.5</v>
      </c>
      <c r="Q20" s="206">
        <v>6.2</v>
      </c>
      <c r="R20" s="206">
        <v>12.33</v>
      </c>
      <c r="S20" s="206">
        <v>7.7</v>
      </c>
      <c r="T20" s="206">
        <v>0</v>
      </c>
      <c r="U20" s="206">
        <v>20.63</v>
      </c>
      <c r="V20" s="206">
        <v>6.13</v>
      </c>
      <c r="W20" s="206">
        <v>10.29</v>
      </c>
      <c r="X20" s="206">
        <v>43.61</v>
      </c>
      <c r="Y20" s="206">
        <v>0</v>
      </c>
      <c r="Z20" s="206">
        <v>37.42</v>
      </c>
      <c r="AA20" s="206">
        <v>23.64</v>
      </c>
      <c r="AB20" s="206">
        <v>0</v>
      </c>
      <c r="AC20" s="206">
        <v>11.52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</v>
      </c>
      <c r="L21" s="206">
        <v>372.23</v>
      </c>
      <c r="M21" s="206">
        <v>26.77</v>
      </c>
      <c r="N21" s="206">
        <v>34.479999999999997</v>
      </c>
      <c r="O21" s="206">
        <v>0</v>
      </c>
      <c r="P21" s="206">
        <v>21.5</v>
      </c>
      <c r="Q21" s="206">
        <v>6.2</v>
      </c>
      <c r="R21" s="206">
        <v>12.33</v>
      </c>
      <c r="S21" s="206">
        <v>7.7</v>
      </c>
      <c r="T21" s="206">
        <v>0</v>
      </c>
      <c r="U21" s="206">
        <v>20.63</v>
      </c>
      <c r="V21" s="206">
        <v>6.13</v>
      </c>
      <c r="W21" s="206">
        <v>10.29</v>
      </c>
      <c r="X21" s="206">
        <v>43.61</v>
      </c>
      <c r="Y21" s="206">
        <v>0</v>
      </c>
      <c r="Z21" s="206">
        <v>37.42</v>
      </c>
      <c r="AA21" s="206">
        <v>23.64</v>
      </c>
      <c r="AB21" s="206">
        <v>0</v>
      </c>
      <c r="AC21" s="206">
        <v>11.52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372.23</v>
      </c>
      <c r="M22" s="206">
        <v>26.77</v>
      </c>
      <c r="N22" s="206">
        <v>34.479999999999997</v>
      </c>
      <c r="O22" s="206">
        <v>0</v>
      </c>
      <c r="P22" s="206">
        <v>21.5</v>
      </c>
      <c r="Q22" s="206">
        <v>6.2</v>
      </c>
      <c r="R22" s="206">
        <v>12.33</v>
      </c>
      <c r="S22" s="206">
        <v>7.7</v>
      </c>
      <c r="T22" s="206">
        <v>0</v>
      </c>
      <c r="U22" s="206">
        <v>20.63</v>
      </c>
      <c r="V22" s="206">
        <v>6.13</v>
      </c>
      <c r="W22" s="206">
        <v>10.29</v>
      </c>
      <c r="X22" s="206">
        <v>43.61</v>
      </c>
      <c r="Y22" s="206">
        <v>0</v>
      </c>
      <c r="Z22" s="206">
        <v>37.42</v>
      </c>
      <c r="AA22" s="206">
        <v>23.64</v>
      </c>
      <c r="AB22" s="206">
        <v>0</v>
      </c>
      <c r="AC22" s="206">
        <v>11.52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372.23</v>
      </c>
      <c r="M23" s="206">
        <v>26.77</v>
      </c>
      <c r="N23" s="206">
        <v>34.479999999999997</v>
      </c>
      <c r="O23" s="206">
        <v>0</v>
      </c>
      <c r="P23" s="206">
        <v>21.5</v>
      </c>
      <c r="Q23" s="206">
        <v>6.2</v>
      </c>
      <c r="R23" s="206">
        <v>12.33</v>
      </c>
      <c r="S23" s="206">
        <v>7.7</v>
      </c>
      <c r="T23" s="206">
        <v>0</v>
      </c>
      <c r="U23" s="206">
        <v>20.63</v>
      </c>
      <c r="V23" s="206">
        <v>6.13</v>
      </c>
      <c r="W23" s="206">
        <v>10.29</v>
      </c>
      <c r="X23" s="206">
        <v>43.61</v>
      </c>
      <c r="Y23" s="206">
        <v>0</v>
      </c>
      <c r="Z23" s="206">
        <v>37.42</v>
      </c>
      <c r="AA23" s="206">
        <v>23.64</v>
      </c>
      <c r="AB23" s="206">
        <v>0</v>
      </c>
      <c r="AC23" s="206">
        <v>11.52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372.23</v>
      </c>
      <c r="M24" s="206">
        <v>26.77</v>
      </c>
      <c r="N24" s="206">
        <v>34.479999999999997</v>
      </c>
      <c r="O24" s="206">
        <v>0</v>
      </c>
      <c r="P24" s="206">
        <v>21.5</v>
      </c>
      <c r="Q24" s="206">
        <v>6.2</v>
      </c>
      <c r="R24" s="206">
        <v>12.33</v>
      </c>
      <c r="S24" s="206">
        <v>7.7</v>
      </c>
      <c r="T24" s="206">
        <v>0</v>
      </c>
      <c r="U24" s="206">
        <v>20.63</v>
      </c>
      <c r="V24" s="206">
        <v>6.13</v>
      </c>
      <c r="W24" s="206">
        <v>10.29</v>
      </c>
      <c r="X24" s="206">
        <v>43.61</v>
      </c>
      <c r="Y24" s="206">
        <v>0</v>
      </c>
      <c r="Z24" s="206">
        <v>37.42</v>
      </c>
      <c r="AA24" s="206">
        <v>23.64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4.53</v>
      </c>
      <c r="L25" s="206">
        <v>372.23</v>
      </c>
      <c r="M25" s="206">
        <v>26.77</v>
      </c>
      <c r="N25" s="206">
        <v>34.479999999999997</v>
      </c>
      <c r="O25" s="206">
        <v>0</v>
      </c>
      <c r="P25" s="206">
        <v>21.5</v>
      </c>
      <c r="Q25" s="206">
        <v>6.2</v>
      </c>
      <c r="R25" s="206">
        <v>12.33</v>
      </c>
      <c r="S25" s="206">
        <v>7.7</v>
      </c>
      <c r="T25" s="206">
        <v>0</v>
      </c>
      <c r="U25" s="206">
        <v>20.63</v>
      </c>
      <c r="V25" s="206">
        <v>6.13</v>
      </c>
      <c r="W25" s="206">
        <v>10.29</v>
      </c>
      <c r="X25" s="206">
        <v>43.61</v>
      </c>
      <c r="Y25" s="206">
        <v>0</v>
      </c>
      <c r="Z25" s="206">
        <v>37.42</v>
      </c>
      <c r="AA25" s="206">
        <v>23.64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4.53</v>
      </c>
      <c r="L26" s="206">
        <v>372.23</v>
      </c>
      <c r="M26" s="206">
        <v>26.77</v>
      </c>
      <c r="N26" s="206">
        <v>34.479999999999997</v>
      </c>
      <c r="O26" s="206">
        <v>0</v>
      </c>
      <c r="P26" s="206">
        <v>21.5</v>
      </c>
      <c r="Q26" s="206">
        <v>6.2</v>
      </c>
      <c r="R26" s="206">
        <v>12.33</v>
      </c>
      <c r="S26" s="206">
        <v>7.7</v>
      </c>
      <c r="T26" s="206">
        <v>0</v>
      </c>
      <c r="U26" s="206">
        <v>20.63</v>
      </c>
      <c r="V26" s="206">
        <v>6.13</v>
      </c>
      <c r="W26" s="206">
        <v>10.29</v>
      </c>
      <c r="X26" s="206">
        <v>43.61</v>
      </c>
      <c r="Y26" s="206">
        <v>0</v>
      </c>
      <c r="Z26" s="206">
        <v>37.42</v>
      </c>
      <c r="AA26" s="206">
        <v>23.64</v>
      </c>
      <c r="AB26" s="206">
        <v>0</v>
      </c>
      <c r="AC26" s="206">
        <v>11.52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372.23</v>
      </c>
      <c r="M27" s="206">
        <v>26.77</v>
      </c>
      <c r="N27" s="206">
        <v>34.479999999999997</v>
      </c>
      <c r="O27" s="206">
        <v>0</v>
      </c>
      <c r="P27" s="206">
        <v>21.5</v>
      </c>
      <c r="Q27" s="206">
        <v>6.25</v>
      </c>
      <c r="R27" s="206">
        <v>12.33</v>
      </c>
      <c r="S27" s="206">
        <v>7.7</v>
      </c>
      <c r="T27" s="206">
        <v>0</v>
      </c>
      <c r="U27" s="206">
        <v>20.63</v>
      </c>
      <c r="V27" s="206">
        <v>6.13</v>
      </c>
      <c r="W27" s="206">
        <v>10.29</v>
      </c>
      <c r="X27" s="206">
        <v>43.61</v>
      </c>
      <c r="Y27" s="206">
        <v>0</v>
      </c>
      <c r="Z27" s="206">
        <v>37.42</v>
      </c>
      <c r="AA27" s="206">
        <v>23.64</v>
      </c>
      <c r="AB27" s="206">
        <v>0</v>
      </c>
      <c r="AC27" s="206">
        <v>11.52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372.23</v>
      </c>
      <c r="M28" s="206">
        <v>26.77</v>
      </c>
      <c r="N28" s="206">
        <v>34.479999999999997</v>
      </c>
      <c r="O28" s="206">
        <v>0</v>
      </c>
      <c r="P28" s="206">
        <v>21.5</v>
      </c>
      <c r="Q28" s="206">
        <v>6.25</v>
      </c>
      <c r="R28" s="206">
        <v>12.33</v>
      </c>
      <c r="S28" s="206">
        <v>7.7</v>
      </c>
      <c r="T28" s="206">
        <v>0</v>
      </c>
      <c r="U28" s="206">
        <v>20.63</v>
      </c>
      <c r="V28" s="206">
        <v>6.13</v>
      </c>
      <c r="W28" s="206">
        <v>10.29</v>
      </c>
      <c r="X28" s="206">
        <v>43.61</v>
      </c>
      <c r="Y28" s="206">
        <v>0</v>
      </c>
      <c r="Z28" s="206">
        <v>37.42</v>
      </c>
      <c r="AA28" s="206">
        <v>23.64</v>
      </c>
      <c r="AB28" s="206">
        <v>0</v>
      </c>
      <c r="AC28" s="206">
        <v>11.52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372.23</v>
      </c>
      <c r="M29" s="206">
        <v>26.77</v>
      </c>
      <c r="N29" s="206">
        <v>34.479999999999997</v>
      </c>
      <c r="O29" s="206">
        <v>0</v>
      </c>
      <c r="P29" s="206">
        <v>21.5</v>
      </c>
      <c r="Q29" s="206">
        <v>6.25</v>
      </c>
      <c r="R29" s="206">
        <v>12.33</v>
      </c>
      <c r="S29" s="206">
        <v>7.7</v>
      </c>
      <c r="T29" s="206">
        <v>0</v>
      </c>
      <c r="U29" s="206">
        <v>20.63</v>
      </c>
      <c r="V29" s="206">
        <v>6.13</v>
      </c>
      <c r="W29" s="206">
        <v>10.29</v>
      </c>
      <c r="X29" s="206">
        <v>43.61</v>
      </c>
      <c r="Y29" s="206">
        <v>0</v>
      </c>
      <c r="Z29" s="206">
        <v>37.42</v>
      </c>
      <c r="AA29" s="206">
        <v>23.64</v>
      </c>
      <c r="AB29" s="206">
        <v>0</v>
      </c>
      <c r="AC29" s="206">
        <v>11.52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0.49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372.23</v>
      </c>
      <c r="M30" s="206">
        <v>26.77</v>
      </c>
      <c r="N30" s="206">
        <v>34.479999999999997</v>
      </c>
      <c r="O30" s="206">
        <v>0</v>
      </c>
      <c r="P30" s="206">
        <v>21.5</v>
      </c>
      <c r="Q30" s="206">
        <v>6.25</v>
      </c>
      <c r="R30" s="206">
        <v>12.33</v>
      </c>
      <c r="S30" s="206">
        <v>7.7</v>
      </c>
      <c r="T30" s="206">
        <v>0</v>
      </c>
      <c r="U30" s="206">
        <v>20.63</v>
      </c>
      <c r="V30" s="206">
        <v>6.13</v>
      </c>
      <c r="W30" s="206">
        <v>10.29</v>
      </c>
      <c r="X30" s="206">
        <v>43.61</v>
      </c>
      <c r="Y30" s="206">
        <v>0</v>
      </c>
      <c r="Z30" s="206">
        <v>37.42</v>
      </c>
      <c r="AA30" s="206">
        <v>23.64</v>
      </c>
      <c r="AB30" s="206">
        <v>0</v>
      </c>
      <c r="AC30" s="206">
        <v>11.52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2.21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372.23</v>
      </c>
      <c r="M31" s="206">
        <v>26.77</v>
      </c>
      <c r="N31" s="206">
        <v>34.479999999999997</v>
      </c>
      <c r="O31" s="206">
        <v>0</v>
      </c>
      <c r="P31" s="206">
        <v>21.5</v>
      </c>
      <c r="Q31" s="206">
        <v>6.25</v>
      </c>
      <c r="R31" s="206">
        <v>12.33</v>
      </c>
      <c r="S31" s="206">
        <v>7.7</v>
      </c>
      <c r="T31" s="206">
        <v>0</v>
      </c>
      <c r="U31" s="206">
        <v>20.63</v>
      </c>
      <c r="V31" s="206">
        <v>6.13</v>
      </c>
      <c r="W31" s="206">
        <v>10.29</v>
      </c>
      <c r="X31" s="206">
        <v>43.61</v>
      </c>
      <c r="Y31" s="206">
        <v>0</v>
      </c>
      <c r="Z31" s="206">
        <v>37.42</v>
      </c>
      <c r="AA31" s="206">
        <v>23.64</v>
      </c>
      <c r="AB31" s="206">
        <v>0</v>
      </c>
      <c r="AC31" s="206">
        <v>11.52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6.19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372.23</v>
      </c>
      <c r="M32" s="206">
        <v>26.77</v>
      </c>
      <c r="N32" s="206">
        <v>34.479999999999997</v>
      </c>
      <c r="O32" s="206">
        <v>0</v>
      </c>
      <c r="P32" s="206">
        <v>21.5</v>
      </c>
      <c r="Q32" s="206">
        <v>6.25</v>
      </c>
      <c r="R32" s="206">
        <v>12.33</v>
      </c>
      <c r="S32" s="206">
        <v>7.7</v>
      </c>
      <c r="T32" s="206">
        <v>0</v>
      </c>
      <c r="U32" s="206">
        <v>20.63</v>
      </c>
      <c r="V32" s="206">
        <v>6.13</v>
      </c>
      <c r="W32" s="206">
        <v>10.29</v>
      </c>
      <c r="X32" s="206">
        <v>43.61</v>
      </c>
      <c r="Y32" s="206">
        <v>0</v>
      </c>
      <c r="Z32" s="206">
        <v>37.42</v>
      </c>
      <c r="AA32" s="206">
        <v>23.64</v>
      </c>
      <c r="AB32" s="206">
        <v>0</v>
      </c>
      <c r="AC32" s="206">
        <v>11.52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13.32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372.23</v>
      </c>
      <c r="M33" s="206">
        <v>26.77</v>
      </c>
      <c r="N33" s="206">
        <v>34.479999999999997</v>
      </c>
      <c r="O33" s="206">
        <v>0</v>
      </c>
      <c r="P33" s="206">
        <v>21.5</v>
      </c>
      <c r="Q33" s="206">
        <v>6.25</v>
      </c>
      <c r="R33" s="206">
        <v>12.33</v>
      </c>
      <c r="S33" s="206">
        <v>7.7</v>
      </c>
      <c r="T33" s="206">
        <v>0</v>
      </c>
      <c r="U33" s="206">
        <v>20.63</v>
      </c>
      <c r="V33" s="206">
        <v>6.13</v>
      </c>
      <c r="W33" s="206">
        <v>10.29</v>
      </c>
      <c r="X33" s="206">
        <v>43.61</v>
      </c>
      <c r="Y33" s="206">
        <v>0</v>
      </c>
      <c r="Z33" s="206">
        <v>37.42</v>
      </c>
      <c r="AA33" s="206">
        <v>23.64</v>
      </c>
      <c r="AB33" s="206">
        <v>0</v>
      </c>
      <c r="AC33" s="206">
        <v>11.52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19.72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372.23</v>
      </c>
      <c r="M34" s="206">
        <v>26.77</v>
      </c>
      <c r="N34" s="206">
        <v>34.479999999999997</v>
      </c>
      <c r="O34" s="206">
        <v>0</v>
      </c>
      <c r="P34" s="206">
        <v>21.5</v>
      </c>
      <c r="Q34" s="206">
        <v>6.25</v>
      </c>
      <c r="R34" s="206">
        <v>12.33</v>
      </c>
      <c r="S34" s="206">
        <v>7.7</v>
      </c>
      <c r="T34" s="206">
        <v>0</v>
      </c>
      <c r="U34" s="206">
        <v>20.63</v>
      </c>
      <c r="V34" s="206">
        <v>6.13</v>
      </c>
      <c r="W34" s="206">
        <v>10.29</v>
      </c>
      <c r="X34" s="206">
        <v>43.61</v>
      </c>
      <c r="Y34" s="206">
        <v>0</v>
      </c>
      <c r="Z34" s="206">
        <v>37.42</v>
      </c>
      <c r="AA34" s="206">
        <v>23.64</v>
      </c>
      <c r="AB34" s="206">
        <v>0</v>
      </c>
      <c r="AC34" s="206">
        <v>11.52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372.23</v>
      </c>
      <c r="M35" s="206">
        <v>26.77</v>
      </c>
      <c r="N35" s="206">
        <v>34.479999999999997</v>
      </c>
      <c r="O35" s="206">
        <v>0</v>
      </c>
      <c r="P35" s="206">
        <v>21.5</v>
      </c>
      <c r="Q35" s="206">
        <v>6.25</v>
      </c>
      <c r="R35" s="206">
        <v>12.33</v>
      </c>
      <c r="S35" s="206">
        <v>7.7</v>
      </c>
      <c r="T35" s="206">
        <v>0</v>
      </c>
      <c r="U35" s="206">
        <v>20.63</v>
      </c>
      <c r="V35" s="206">
        <v>6.13</v>
      </c>
      <c r="W35" s="206">
        <v>10.29</v>
      </c>
      <c r="X35" s="206">
        <v>43.61</v>
      </c>
      <c r="Y35" s="206">
        <v>0</v>
      </c>
      <c r="Z35" s="206">
        <v>37.42</v>
      </c>
      <c r="AA35" s="206">
        <v>23.64</v>
      </c>
      <c r="AB35" s="206">
        <v>0</v>
      </c>
      <c r="AC35" s="206">
        <v>11.52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372.23</v>
      </c>
      <c r="M36" s="206">
        <v>26.77</v>
      </c>
      <c r="N36" s="206">
        <v>34.479999999999997</v>
      </c>
      <c r="O36" s="206">
        <v>0</v>
      </c>
      <c r="P36" s="206">
        <v>21.5</v>
      </c>
      <c r="Q36" s="206">
        <v>6.25</v>
      </c>
      <c r="R36" s="206">
        <v>12.33</v>
      </c>
      <c r="S36" s="206">
        <v>7.7</v>
      </c>
      <c r="T36" s="206">
        <v>0</v>
      </c>
      <c r="U36" s="206">
        <v>20.63</v>
      </c>
      <c r="V36" s="206">
        <v>6.13</v>
      </c>
      <c r="W36" s="206">
        <v>10.29</v>
      </c>
      <c r="X36" s="206">
        <v>43.61</v>
      </c>
      <c r="Y36" s="206">
        <v>0</v>
      </c>
      <c r="Z36" s="206">
        <v>37.42</v>
      </c>
      <c r="AA36" s="206">
        <v>23.64</v>
      </c>
      <c r="AB36" s="206">
        <v>0</v>
      </c>
      <c r="AC36" s="206">
        <v>11.52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372.23</v>
      </c>
      <c r="M37" s="206">
        <v>26.77</v>
      </c>
      <c r="N37" s="206">
        <v>34.479999999999997</v>
      </c>
      <c r="O37" s="206">
        <v>0</v>
      </c>
      <c r="P37" s="206">
        <v>21.5</v>
      </c>
      <c r="Q37" s="206">
        <v>6.25</v>
      </c>
      <c r="R37" s="206">
        <v>12.33</v>
      </c>
      <c r="S37" s="206">
        <v>7.7</v>
      </c>
      <c r="T37" s="206">
        <v>0</v>
      </c>
      <c r="U37" s="206">
        <v>20.63</v>
      </c>
      <c r="V37" s="206">
        <v>6.13</v>
      </c>
      <c r="W37" s="206">
        <v>10.29</v>
      </c>
      <c r="X37" s="206">
        <v>43.61</v>
      </c>
      <c r="Y37" s="206">
        <v>0</v>
      </c>
      <c r="Z37" s="206">
        <v>37.42</v>
      </c>
      <c r="AA37" s="206">
        <v>23.64</v>
      </c>
      <c r="AB37" s="206">
        <v>0</v>
      </c>
      <c r="AC37" s="206">
        <v>11.52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372.23</v>
      </c>
      <c r="M38" s="206">
        <v>26.77</v>
      </c>
      <c r="N38" s="206">
        <v>34.479999999999997</v>
      </c>
      <c r="O38" s="206">
        <v>0</v>
      </c>
      <c r="P38" s="206">
        <v>21.5</v>
      </c>
      <c r="Q38" s="206">
        <v>6.25</v>
      </c>
      <c r="R38" s="206">
        <v>12.33</v>
      </c>
      <c r="S38" s="206">
        <v>7.7</v>
      </c>
      <c r="T38" s="206">
        <v>0</v>
      </c>
      <c r="U38" s="206">
        <v>20.63</v>
      </c>
      <c r="V38" s="206">
        <v>6.13</v>
      </c>
      <c r="W38" s="206">
        <v>10.29</v>
      </c>
      <c r="X38" s="206">
        <v>43.61</v>
      </c>
      <c r="Y38" s="206">
        <v>0</v>
      </c>
      <c r="Z38" s="206">
        <v>37.42</v>
      </c>
      <c r="AA38" s="206">
        <v>23.64</v>
      </c>
      <c r="AB38" s="206">
        <v>0</v>
      </c>
      <c r="AC38" s="206">
        <v>11.52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372.23</v>
      </c>
      <c r="M39" s="206">
        <v>26.77</v>
      </c>
      <c r="N39" s="206">
        <v>34.479999999999997</v>
      </c>
      <c r="O39" s="206">
        <v>0</v>
      </c>
      <c r="P39" s="206">
        <v>21.5</v>
      </c>
      <c r="Q39" s="206">
        <v>6.25</v>
      </c>
      <c r="R39" s="206">
        <v>12.33</v>
      </c>
      <c r="S39" s="206">
        <v>7.7</v>
      </c>
      <c r="T39" s="206">
        <v>0</v>
      </c>
      <c r="U39" s="206">
        <v>20.63</v>
      </c>
      <c r="V39" s="206">
        <v>6.13</v>
      </c>
      <c r="W39" s="206">
        <v>10.29</v>
      </c>
      <c r="X39" s="206">
        <v>43.61</v>
      </c>
      <c r="Y39" s="206">
        <v>0</v>
      </c>
      <c r="Z39" s="206">
        <v>37.42</v>
      </c>
      <c r="AA39" s="206">
        <v>23.64</v>
      </c>
      <c r="AB39" s="206">
        <v>0</v>
      </c>
      <c r="AC39" s="206">
        <v>11.52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372.23</v>
      </c>
      <c r="M40" s="206">
        <v>26.77</v>
      </c>
      <c r="N40" s="206">
        <v>34.479999999999997</v>
      </c>
      <c r="O40" s="206">
        <v>0</v>
      </c>
      <c r="P40" s="206">
        <v>21.5</v>
      </c>
      <c r="Q40" s="206">
        <v>6.25</v>
      </c>
      <c r="R40" s="206">
        <v>12.33</v>
      </c>
      <c r="S40" s="206">
        <v>7.7</v>
      </c>
      <c r="T40" s="206">
        <v>0</v>
      </c>
      <c r="U40" s="206">
        <v>20.63</v>
      </c>
      <c r="V40" s="206">
        <v>6.13</v>
      </c>
      <c r="W40" s="206">
        <v>10.29</v>
      </c>
      <c r="X40" s="206">
        <v>43.61</v>
      </c>
      <c r="Y40" s="206">
        <v>0</v>
      </c>
      <c r="Z40" s="206">
        <v>37.42</v>
      </c>
      <c r="AA40" s="206">
        <v>23.64</v>
      </c>
      <c r="AB40" s="206">
        <v>0</v>
      </c>
      <c r="AC40" s="206">
        <v>11.52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372.23</v>
      </c>
      <c r="M41" s="206">
        <v>26.77</v>
      </c>
      <c r="N41" s="206">
        <v>34.479999999999997</v>
      </c>
      <c r="O41" s="206">
        <v>0</v>
      </c>
      <c r="P41" s="206">
        <v>21.5</v>
      </c>
      <c r="Q41" s="206">
        <v>6.25</v>
      </c>
      <c r="R41" s="206">
        <v>12.33</v>
      </c>
      <c r="S41" s="206">
        <v>7.7</v>
      </c>
      <c r="T41" s="206">
        <v>0</v>
      </c>
      <c r="U41" s="206">
        <v>20.63</v>
      </c>
      <c r="V41" s="206">
        <v>6.13</v>
      </c>
      <c r="W41" s="206">
        <v>10.29</v>
      </c>
      <c r="X41" s="206">
        <v>43.61</v>
      </c>
      <c r="Y41" s="206">
        <v>0</v>
      </c>
      <c r="Z41" s="206">
        <v>37.42</v>
      </c>
      <c r="AA41" s="206">
        <v>23.64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372.23</v>
      </c>
      <c r="M42" s="206">
        <v>26.77</v>
      </c>
      <c r="N42" s="206">
        <v>34.479999999999997</v>
      </c>
      <c r="O42" s="206">
        <v>0</v>
      </c>
      <c r="P42" s="206">
        <v>21.5</v>
      </c>
      <c r="Q42" s="206">
        <v>6.25</v>
      </c>
      <c r="R42" s="206">
        <v>12.33</v>
      </c>
      <c r="S42" s="206">
        <v>7.7</v>
      </c>
      <c r="T42" s="206">
        <v>0</v>
      </c>
      <c r="U42" s="206">
        <v>20.63</v>
      </c>
      <c r="V42" s="206">
        <v>6.13</v>
      </c>
      <c r="W42" s="206">
        <v>10.29</v>
      </c>
      <c r="X42" s="206">
        <v>43.61</v>
      </c>
      <c r="Y42" s="206">
        <v>0</v>
      </c>
      <c r="Z42" s="206">
        <v>37.42</v>
      </c>
      <c r="AA42" s="206">
        <v>23.64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372.23</v>
      </c>
      <c r="M43" s="206">
        <v>26.77</v>
      </c>
      <c r="N43" s="206">
        <v>34.479999999999997</v>
      </c>
      <c r="O43" s="206">
        <v>0</v>
      </c>
      <c r="P43" s="206">
        <v>21.5</v>
      </c>
      <c r="Q43" s="206">
        <v>6.25</v>
      </c>
      <c r="R43" s="206">
        <v>12.33</v>
      </c>
      <c r="S43" s="206">
        <v>7.7</v>
      </c>
      <c r="T43" s="206">
        <v>0</v>
      </c>
      <c r="U43" s="206">
        <v>20.63</v>
      </c>
      <c r="V43" s="206">
        <v>6.13</v>
      </c>
      <c r="W43" s="206">
        <v>10.29</v>
      </c>
      <c r="X43" s="206">
        <v>43.61</v>
      </c>
      <c r="Y43" s="206">
        <v>0</v>
      </c>
      <c r="Z43" s="206">
        <v>37.42</v>
      </c>
      <c r="AA43" s="206">
        <v>23.64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372.23</v>
      </c>
      <c r="M44" s="206">
        <v>26.77</v>
      </c>
      <c r="N44" s="206">
        <v>34.479999999999997</v>
      </c>
      <c r="O44" s="206">
        <v>0</v>
      </c>
      <c r="P44" s="206">
        <v>21.5</v>
      </c>
      <c r="Q44" s="206">
        <v>6.25</v>
      </c>
      <c r="R44" s="206">
        <v>12.33</v>
      </c>
      <c r="S44" s="206">
        <v>7.7</v>
      </c>
      <c r="T44" s="206">
        <v>0</v>
      </c>
      <c r="U44" s="206">
        <v>20.63</v>
      </c>
      <c r="V44" s="206">
        <v>6.13</v>
      </c>
      <c r="W44" s="206">
        <v>10.29</v>
      </c>
      <c r="X44" s="206">
        <v>43.61</v>
      </c>
      <c r="Y44" s="206">
        <v>0</v>
      </c>
      <c r="Z44" s="206">
        <v>37.42</v>
      </c>
      <c r="AA44" s="206">
        <v>23.64</v>
      </c>
      <c r="AB44" s="206">
        <v>0</v>
      </c>
      <c r="AC44" s="206">
        <v>11.52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372.23</v>
      </c>
      <c r="M45" s="206">
        <v>26.77</v>
      </c>
      <c r="N45" s="206">
        <v>34.479999999999997</v>
      </c>
      <c r="O45" s="206">
        <v>0</v>
      </c>
      <c r="P45" s="206">
        <v>21.49</v>
      </c>
      <c r="Q45" s="206">
        <v>6.15</v>
      </c>
      <c r="R45" s="206">
        <v>12.33</v>
      </c>
      <c r="S45" s="206">
        <v>7.7</v>
      </c>
      <c r="T45" s="206">
        <v>0</v>
      </c>
      <c r="U45" s="206">
        <v>20.63</v>
      </c>
      <c r="V45" s="206">
        <v>5.88</v>
      </c>
      <c r="W45" s="206">
        <v>10.29</v>
      </c>
      <c r="X45" s="206">
        <v>43.61</v>
      </c>
      <c r="Y45" s="206">
        <v>0</v>
      </c>
      <c r="Z45" s="206">
        <v>37.42</v>
      </c>
      <c r="AA45" s="206">
        <v>23.64</v>
      </c>
      <c r="AB45" s="206">
        <v>0</v>
      </c>
      <c r="AC45" s="206">
        <v>11.52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372.23</v>
      </c>
      <c r="M46" s="206">
        <v>26.77</v>
      </c>
      <c r="N46" s="206">
        <v>34.479999999999997</v>
      </c>
      <c r="O46" s="206">
        <v>0</v>
      </c>
      <c r="P46" s="206">
        <v>21.49</v>
      </c>
      <c r="Q46" s="206">
        <v>6.15</v>
      </c>
      <c r="R46" s="206">
        <v>12.33</v>
      </c>
      <c r="S46" s="206">
        <v>7.7</v>
      </c>
      <c r="T46" s="206">
        <v>0</v>
      </c>
      <c r="U46" s="206">
        <v>20.63</v>
      </c>
      <c r="V46" s="206">
        <v>5.88</v>
      </c>
      <c r="W46" s="206">
        <v>10.29</v>
      </c>
      <c r="X46" s="206">
        <v>43.61</v>
      </c>
      <c r="Y46" s="206">
        <v>0</v>
      </c>
      <c r="Z46" s="206">
        <v>37.42</v>
      </c>
      <c r="AA46" s="206">
        <v>23.64</v>
      </c>
      <c r="AB46" s="206">
        <v>0</v>
      </c>
      <c r="AC46" s="206">
        <v>11.52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372.23</v>
      </c>
      <c r="M47" s="206">
        <v>26.77</v>
      </c>
      <c r="N47" s="206">
        <v>34.479999999999997</v>
      </c>
      <c r="O47" s="206">
        <v>0</v>
      </c>
      <c r="P47" s="206">
        <v>21.49</v>
      </c>
      <c r="Q47" s="206">
        <v>6.15</v>
      </c>
      <c r="R47" s="206">
        <v>12.33</v>
      </c>
      <c r="S47" s="206">
        <v>7.7</v>
      </c>
      <c r="T47" s="206">
        <v>0</v>
      </c>
      <c r="U47" s="206">
        <v>20.63</v>
      </c>
      <c r="V47" s="206">
        <v>5.88</v>
      </c>
      <c r="W47" s="206">
        <v>10.29</v>
      </c>
      <c r="X47" s="206">
        <v>43.61</v>
      </c>
      <c r="Y47" s="206">
        <v>0</v>
      </c>
      <c r="Z47" s="206">
        <v>37.42</v>
      </c>
      <c r="AA47" s="206">
        <v>23.64</v>
      </c>
      <c r="AB47" s="206">
        <v>0</v>
      </c>
      <c r="AC47" s="206">
        <v>11.52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372.23</v>
      </c>
      <c r="M48" s="206">
        <v>26.77</v>
      </c>
      <c r="N48" s="206">
        <v>34.479999999999997</v>
      </c>
      <c r="O48" s="206">
        <v>0</v>
      </c>
      <c r="P48" s="206">
        <v>21.49</v>
      </c>
      <c r="Q48" s="206">
        <v>6.15</v>
      </c>
      <c r="R48" s="206">
        <v>12.33</v>
      </c>
      <c r="S48" s="206">
        <v>7.7</v>
      </c>
      <c r="T48" s="206">
        <v>0</v>
      </c>
      <c r="U48" s="206">
        <v>20.63</v>
      </c>
      <c r="V48" s="206">
        <v>5.88</v>
      </c>
      <c r="W48" s="206">
        <v>10.29</v>
      </c>
      <c r="X48" s="206">
        <v>43.61</v>
      </c>
      <c r="Y48" s="206">
        <v>0</v>
      </c>
      <c r="Z48" s="206">
        <v>37.42</v>
      </c>
      <c r="AA48" s="206">
        <v>23.64</v>
      </c>
      <c r="AB48" s="206">
        <v>0</v>
      </c>
      <c r="AC48" s="206">
        <v>11.52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372.23</v>
      </c>
      <c r="M49" s="206">
        <v>26.77</v>
      </c>
      <c r="N49" s="206">
        <v>34.479999999999997</v>
      </c>
      <c r="O49" s="206">
        <v>0</v>
      </c>
      <c r="P49" s="206">
        <v>21.49</v>
      </c>
      <c r="Q49" s="206">
        <v>6.15</v>
      </c>
      <c r="R49" s="206">
        <v>12.33</v>
      </c>
      <c r="S49" s="206">
        <v>7.7</v>
      </c>
      <c r="T49" s="206">
        <v>0</v>
      </c>
      <c r="U49" s="206">
        <v>20.63</v>
      </c>
      <c r="V49" s="206">
        <v>5.88</v>
      </c>
      <c r="W49" s="206">
        <v>10.29</v>
      </c>
      <c r="X49" s="206">
        <v>43.61</v>
      </c>
      <c r="Y49" s="206">
        <v>0</v>
      </c>
      <c r="Z49" s="206">
        <v>37.42</v>
      </c>
      <c r="AA49" s="206">
        <v>23.64</v>
      </c>
      <c r="AB49" s="206">
        <v>0</v>
      </c>
      <c r="AC49" s="206">
        <v>11.52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372.23</v>
      </c>
      <c r="M50" s="206">
        <v>26.77</v>
      </c>
      <c r="N50" s="206">
        <v>34.479999999999997</v>
      </c>
      <c r="O50" s="206">
        <v>0</v>
      </c>
      <c r="P50" s="206">
        <v>21.49</v>
      </c>
      <c r="Q50" s="206">
        <v>6.15</v>
      </c>
      <c r="R50" s="206">
        <v>12.33</v>
      </c>
      <c r="S50" s="206">
        <v>7.7</v>
      </c>
      <c r="T50" s="206">
        <v>0</v>
      </c>
      <c r="U50" s="206">
        <v>20.63</v>
      </c>
      <c r="V50" s="206">
        <v>5.88</v>
      </c>
      <c r="W50" s="206">
        <v>10.29</v>
      </c>
      <c r="X50" s="206">
        <v>43.61</v>
      </c>
      <c r="Y50" s="206">
        <v>0</v>
      </c>
      <c r="Z50" s="206">
        <v>37.42</v>
      </c>
      <c r="AA50" s="206">
        <v>23.64</v>
      </c>
      <c r="AB50" s="206">
        <v>0</v>
      </c>
      <c r="AC50" s="206">
        <v>11.52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372.23</v>
      </c>
      <c r="M51" s="206">
        <v>26.77</v>
      </c>
      <c r="N51" s="206">
        <v>34.479999999999997</v>
      </c>
      <c r="O51" s="206">
        <v>0</v>
      </c>
      <c r="P51" s="206">
        <v>21.49</v>
      </c>
      <c r="Q51" s="206">
        <v>6.15</v>
      </c>
      <c r="R51" s="206">
        <v>12.33</v>
      </c>
      <c r="S51" s="206">
        <v>7.7</v>
      </c>
      <c r="T51" s="206">
        <v>0</v>
      </c>
      <c r="U51" s="206">
        <v>20.63</v>
      </c>
      <c r="V51" s="206">
        <v>5.88</v>
      </c>
      <c r="W51" s="206">
        <v>10.29</v>
      </c>
      <c r="X51" s="206">
        <v>43.61</v>
      </c>
      <c r="Y51" s="206">
        <v>0</v>
      </c>
      <c r="Z51" s="206">
        <v>37.42</v>
      </c>
      <c r="AA51" s="206">
        <v>23.64</v>
      </c>
      <c r="AB51" s="206">
        <v>0</v>
      </c>
      <c r="AC51" s="206">
        <v>11.52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372.23</v>
      </c>
      <c r="M52" s="206">
        <v>26.77</v>
      </c>
      <c r="N52" s="206">
        <v>34.479999999999997</v>
      </c>
      <c r="O52" s="206">
        <v>0</v>
      </c>
      <c r="P52" s="206">
        <v>21.49</v>
      </c>
      <c r="Q52" s="206">
        <v>6.15</v>
      </c>
      <c r="R52" s="206">
        <v>12.33</v>
      </c>
      <c r="S52" s="206">
        <v>7.7</v>
      </c>
      <c r="T52" s="206">
        <v>0</v>
      </c>
      <c r="U52" s="206">
        <v>20.63</v>
      </c>
      <c r="V52" s="206">
        <v>5.88</v>
      </c>
      <c r="W52" s="206">
        <v>10.29</v>
      </c>
      <c r="X52" s="206">
        <v>43.61</v>
      </c>
      <c r="Y52" s="206">
        <v>0</v>
      </c>
      <c r="Z52" s="206">
        <v>37.42</v>
      </c>
      <c r="AA52" s="206">
        <v>23.64</v>
      </c>
      <c r="AB52" s="206">
        <v>0</v>
      </c>
      <c r="AC52" s="206">
        <v>11.52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372.23</v>
      </c>
      <c r="M53" s="206">
        <v>26.77</v>
      </c>
      <c r="N53" s="206">
        <v>34.479999999999997</v>
      </c>
      <c r="O53" s="206">
        <v>0</v>
      </c>
      <c r="P53" s="206">
        <v>21.49</v>
      </c>
      <c r="Q53" s="206">
        <v>6.15</v>
      </c>
      <c r="R53" s="206">
        <v>12.33</v>
      </c>
      <c r="S53" s="206">
        <v>7.7</v>
      </c>
      <c r="T53" s="206">
        <v>0</v>
      </c>
      <c r="U53" s="206">
        <v>20.63</v>
      </c>
      <c r="V53" s="206">
        <v>5.88</v>
      </c>
      <c r="W53" s="206">
        <v>10.29</v>
      </c>
      <c r="X53" s="206">
        <v>43.61</v>
      </c>
      <c r="Y53" s="206">
        <v>0</v>
      </c>
      <c r="Z53" s="206">
        <v>37.42</v>
      </c>
      <c r="AA53" s="206">
        <v>23.64</v>
      </c>
      <c r="AB53" s="206">
        <v>0</v>
      </c>
      <c r="AC53" s="206">
        <v>11.52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372.23</v>
      </c>
      <c r="M54" s="206">
        <v>26.77</v>
      </c>
      <c r="N54" s="206">
        <v>34.479999999999997</v>
      </c>
      <c r="O54" s="206">
        <v>0</v>
      </c>
      <c r="P54" s="206">
        <v>21.49</v>
      </c>
      <c r="Q54" s="206">
        <v>6.15</v>
      </c>
      <c r="R54" s="206">
        <v>12.33</v>
      </c>
      <c r="S54" s="206">
        <v>7.7</v>
      </c>
      <c r="T54" s="206">
        <v>0</v>
      </c>
      <c r="U54" s="206">
        <v>20.63</v>
      </c>
      <c r="V54" s="206">
        <v>5.88</v>
      </c>
      <c r="W54" s="206">
        <v>10.29</v>
      </c>
      <c r="X54" s="206">
        <v>43.61</v>
      </c>
      <c r="Y54" s="206">
        <v>0</v>
      </c>
      <c r="Z54" s="206">
        <v>37.42</v>
      </c>
      <c r="AA54" s="206">
        <v>23.64</v>
      </c>
      <c r="AB54" s="206">
        <v>0</v>
      </c>
      <c r="AC54" s="206">
        <v>11.52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372.23</v>
      </c>
      <c r="M55" s="206">
        <v>26.77</v>
      </c>
      <c r="N55" s="206">
        <v>34.479999999999997</v>
      </c>
      <c r="O55" s="206">
        <v>0</v>
      </c>
      <c r="P55" s="206">
        <v>21.49</v>
      </c>
      <c r="Q55" s="206">
        <v>0</v>
      </c>
      <c r="R55" s="206">
        <v>12.33</v>
      </c>
      <c r="S55" s="206">
        <v>0</v>
      </c>
      <c r="T55" s="206">
        <v>0</v>
      </c>
      <c r="U55" s="206">
        <v>20.63</v>
      </c>
      <c r="V55" s="206">
        <v>5.88</v>
      </c>
      <c r="W55" s="206">
        <v>10.29</v>
      </c>
      <c r="X55" s="206">
        <v>43.61</v>
      </c>
      <c r="Y55" s="206">
        <v>0</v>
      </c>
      <c r="Z55" s="206">
        <v>37.42</v>
      </c>
      <c r="AA55" s="206">
        <v>23.64</v>
      </c>
      <c r="AB55" s="206">
        <v>0</v>
      </c>
      <c r="AC55" s="206">
        <v>11.52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54.91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372.23</v>
      </c>
      <c r="M56" s="206">
        <v>26.77</v>
      </c>
      <c r="N56" s="206">
        <v>34.479999999999997</v>
      </c>
      <c r="O56" s="206">
        <v>0</v>
      </c>
      <c r="P56" s="206">
        <v>21.49</v>
      </c>
      <c r="Q56" s="206">
        <v>0</v>
      </c>
      <c r="R56" s="206">
        <v>12.33</v>
      </c>
      <c r="S56" s="206">
        <v>0</v>
      </c>
      <c r="T56" s="206">
        <v>0</v>
      </c>
      <c r="U56" s="206">
        <v>20.63</v>
      </c>
      <c r="V56" s="206">
        <v>5.88</v>
      </c>
      <c r="W56" s="206">
        <v>10.29</v>
      </c>
      <c r="X56" s="206">
        <v>43.61</v>
      </c>
      <c r="Y56" s="206">
        <v>0</v>
      </c>
      <c r="Z56" s="206">
        <v>37.42</v>
      </c>
      <c r="AA56" s="206">
        <v>23.64</v>
      </c>
      <c r="AB56" s="206">
        <v>0</v>
      </c>
      <c r="AC56" s="206">
        <v>7.58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372.23</v>
      </c>
      <c r="M57" s="206">
        <v>26.77</v>
      </c>
      <c r="N57" s="206">
        <v>34.479999999999997</v>
      </c>
      <c r="O57" s="206">
        <v>0</v>
      </c>
      <c r="P57" s="206">
        <v>21.49</v>
      </c>
      <c r="Q57" s="206">
        <v>0</v>
      </c>
      <c r="R57" s="206">
        <v>12.33</v>
      </c>
      <c r="S57" s="206">
        <v>0</v>
      </c>
      <c r="T57" s="206">
        <v>0</v>
      </c>
      <c r="U57" s="206">
        <v>20.63</v>
      </c>
      <c r="V57" s="206">
        <v>5.88</v>
      </c>
      <c r="W57" s="206">
        <v>10.29</v>
      </c>
      <c r="X57" s="206">
        <v>43.61</v>
      </c>
      <c r="Y57" s="206">
        <v>0</v>
      </c>
      <c r="Z57" s="206">
        <v>37.42</v>
      </c>
      <c r="AA57" s="206">
        <v>23.64</v>
      </c>
      <c r="AB57" s="206">
        <v>0</v>
      </c>
      <c r="AC57" s="206">
        <v>11.52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372.23</v>
      </c>
      <c r="M58" s="206">
        <v>26.77</v>
      </c>
      <c r="N58" s="206">
        <v>34.479999999999997</v>
      </c>
      <c r="O58" s="206">
        <v>0</v>
      </c>
      <c r="P58" s="206">
        <v>21.49</v>
      </c>
      <c r="Q58" s="206">
        <v>0</v>
      </c>
      <c r="R58" s="206">
        <v>12.33</v>
      </c>
      <c r="S58" s="206">
        <v>0</v>
      </c>
      <c r="T58" s="206">
        <v>0</v>
      </c>
      <c r="U58" s="206">
        <v>20.63</v>
      </c>
      <c r="V58" s="206">
        <v>5.88</v>
      </c>
      <c r="W58" s="206">
        <v>10.29</v>
      </c>
      <c r="X58" s="206">
        <v>43.61</v>
      </c>
      <c r="Y58" s="206">
        <v>0</v>
      </c>
      <c r="Z58" s="206">
        <v>37.42</v>
      </c>
      <c r="AA58" s="206">
        <v>23.64</v>
      </c>
      <c r="AB58" s="206">
        <v>0</v>
      </c>
      <c r="AC58" s="206">
        <v>11.52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372.23</v>
      </c>
      <c r="M59" s="206">
        <v>26.77</v>
      </c>
      <c r="N59" s="206">
        <v>34.479999999999997</v>
      </c>
      <c r="O59" s="206">
        <v>0</v>
      </c>
      <c r="P59" s="206">
        <v>21.49</v>
      </c>
      <c r="Q59" s="206">
        <v>0</v>
      </c>
      <c r="R59" s="206">
        <v>12.33</v>
      </c>
      <c r="S59" s="206">
        <v>0</v>
      </c>
      <c r="T59" s="206">
        <v>0</v>
      </c>
      <c r="U59" s="206">
        <v>20.63</v>
      </c>
      <c r="V59" s="206">
        <v>5.88</v>
      </c>
      <c r="W59" s="206">
        <v>10.29</v>
      </c>
      <c r="X59" s="206">
        <v>43.61</v>
      </c>
      <c r="Y59" s="206">
        <v>0</v>
      </c>
      <c r="Z59" s="206">
        <v>37.42</v>
      </c>
      <c r="AA59" s="206">
        <v>23.64</v>
      </c>
      <c r="AB59" s="206">
        <v>0</v>
      </c>
      <c r="AC59" s="206">
        <v>11.52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372.23</v>
      </c>
      <c r="M60" s="206">
        <v>26.77</v>
      </c>
      <c r="N60" s="206">
        <v>34.479999999999997</v>
      </c>
      <c r="O60" s="206">
        <v>0</v>
      </c>
      <c r="P60" s="206">
        <v>21.49</v>
      </c>
      <c r="Q60" s="206">
        <v>0</v>
      </c>
      <c r="R60" s="206">
        <v>12.33</v>
      </c>
      <c r="S60" s="206">
        <v>0</v>
      </c>
      <c r="T60" s="206">
        <v>0</v>
      </c>
      <c r="U60" s="206">
        <v>20.63</v>
      </c>
      <c r="V60" s="206">
        <v>5.88</v>
      </c>
      <c r="W60" s="206">
        <v>10.29</v>
      </c>
      <c r="X60" s="206">
        <v>43.61</v>
      </c>
      <c r="Y60" s="206">
        <v>0</v>
      </c>
      <c r="Z60" s="206">
        <v>37.42</v>
      </c>
      <c r="AA60" s="206">
        <v>23.64</v>
      </c>
      <c r="AB60" s="206">
        <v>0</v>
      </c>
      <c r="AC60" s="206">
        <v>11.83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372.23</v>
      </c>
      <c r="M61" s="206">
        <v>26.77</v>
      </c>
      <c r="N61" s="206">
        <v>34.479999999999997</v>
      </c>
      <c r="O61" s="206">
        <v>0</v>
      </c>
      <c r="P61" s="206">
        <v>21.49</v>
      </c>
      <c r="Q61" s="206">
        <v>0</v>
      </c>
      <c r="R61" s="206">
        <v>12.33</v>
      </c>
      <c r="S61" s="206">
        <v>0</v>
      </c>
      <c r="T61" s="206">
        <v>0</v>
      </c>
      <c r="U61" s="206">
        <v>20.63</v>
      </c>
      <c r="V61" s="206">
        <v>5.88</v>
      </c>
      <c r="W61" s="206">
        <v>10.29</v>
      </c>
      <c r="X61" s="206">
        <v>43.61</v>
      </c>
      <c r="Y61" s="206">
        <v>0</v>
      </c>
      <c r="Z61" s="206">
        <v>37.42</v>
      </c>
      <c r="AA61" s="206">
        <v>23.64</v>
      </c>
      <c r="AB61" s="206">
        <v>0</v>
      </c>
      <c r="AC61" s="206">
        <v>11.83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372.23</v>
      </c>
      <c r="M62" s="206">
        <v>26.77</v>
      </c>
      <c r="N62" s="206">
        <v>34.479999999999997</v>
      </c>
      <c r="O62" s="206">
        <v>0</v>
      </c>
      <c r="P62" s="206">
        <v>21.49</v>
      </c>
      <c r="Q62" s="206">
        <v>0</v>
      </c>
      <c r="R62" s="206">
        <v>12.33</v>
      </c>
      <c r="S62" s="206">
        <v>0</v>
      </c>
      <c r="T62" s="206">
        <v>0</v>
      </c>
      <c r="U62" s="206">
        <v>20.63</v>
      </c>
      <c r="V62" s="206">
        <v>5.88</v>
      </c>
      <c r="W62" s="206">
        <v>10.29</v>
      </c>
      <c r="X62" s="206">
        <v>43.61</v>
      </c>
      <c r="Y62" s="206">
        <v>0</v>
      </c>
      <c r="Z62" s="206">
        <v>37.42</v>
      </c>
      <c r="AA62" s="206">
        <v>23.64</v>
      </c>
      <c r="AB62" s="206">
        <v>0</v>
      </c>
      <c r="AC62" s="206">
        <v>11.83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372.23</v>
      </c>
      <c r="M63" s="206">
        <v>26.77</v>
      </c>
      <c r="N63" s="206">
        <v>34.479999999999997</v>
      </c>
      <c r="O63" s="206">
        <v>0</v>
      </c>
      <c r="P63" s="206">
        <v>21.49</v>
      </c>
      <c r="Q63" s="206">
        <v>0</v>
      </c>
      <c r="R63" s="206">
        <v>12.33</v>
      </c>
      <c r="S63" s="206">
        <v>0</v>
      </c>
      <c r="T63" s="206">
        <v>0</v>
      </c>
      <c r="U63" s="206">
        <v>20.63</v>
      </c>
      <c r="V63" s="206">
        <v>5.88</v>
      </c>
      <c r="W63" s="206">
        <v>10.29</v>
      </c>
      <c r="X63" s="206">
        <v>43.61</v>
      </c>
      <c r="Y63" s="206">
        <v>0</v>
      </c>
      <c r="Z63" s="206">
        <v>37.42</v>
      </c>
      <c r="AA63" s="206">
        <v>23.64</v>
      </c>
      <c r="AB63" s="206">
        <v>0</v>
      </c>
      <c r="AC63" s="206">
        <v>11.83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372.23</v>
      </c>
      <c r="M64" s="206">
        <v>26.77</v>
      </c>
      <c r="N64" s="206">
        <v>34.479999999999997</v>
      </c>
      <c r="O64" s="206">
        <v>0</v>
      </c>
      <c r="P64" s="206">
        <v>21.49</v>
      </c>
      <c r="Q64" s="206">
        <v>0</v>
      </c>
      <c r="R64" s="206">
        <v>12.33</v>
      </c>
      <c r="S64" s="206">
        <v>0</v>
      </c>
      <c r="T64" s="206">
        <v>0</v>
      </c>
      <c r="U64" s="206">
        <v>20.63</v>
      </c>
      <c r="V64" s="206">
        <v>5.88</v>
      </c>
      <c r="W64" s="206">
        <v>10.29</v>
      </c>
      <c r="X64" s="206">
        <v>43.61</v>
      </c>
      <c r="Y64" s="206">
        <v>0</v>
      </c>
      <c r="Z64" s="206">
        <v>37.42</v>
      </c>
      <c r="AA64" s="206">
        <v>23.64</v>
      </c>
      <c r="AB64" s="206">
        <v>0</v>
      </c>
      <c r="AC64" s="206">
        <v>11.83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372.23</v>
      </c>
      <c r="M65" s="206">
        <v>26.77</v>
      </c>
      <c r="N65" s="206">
        <v>34.479999999999997</v>
      </c>
      <c r="O65" s="206">
        <v>0</v>
      </c>
      <c r="P65" s="206">
        <v>21.49</v>
      </c>
      <c r="Q65" s="206">
        <v>0</v>
      </c>
      <c r="R65" s="206">
        <v>12.33</v>
      </c>
      <c r="S65" s="206">
        <v>0</v>
      </c>
      <c r="T65" s="206">
        <v>0</v>
      </c>
      <c r="U65" s="206">
        <v>20.63</v>
      </c>
      <c r="V65" s="206">
        <v>5.67</v>
      </c>
      <c r="W65" s="206">
        <v>10.29</v>
      </c>
      <c r="X65" s="206">
        <v>43.61</v>
      </c>
      <c r="Y65" s="206">
        <v>0</v>
      </c>
      <c r="Z65" s="206">
        <v>37.42</v>
      </c>
      <c r="AA65" s="206">
        <v>23.64</v>
      </c>
      <c r="AB65" s="206">
        <v>0</v>
      </c>
      <c r="AC65" s="206">
        <v>11.83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372.23</v>
      </c>
      <c r="M66" s="206">
        <v>26.77</v>
      </c>
      <c r="N66" s="206">
        <v>34.479999999999997</v>
      </c>
      <c r="O66" s="206">
        <v>0</v>
      </c>
      <c r="P66" s="206">
        <v>21.49</v>
      </c>
      <c r="Q66" s="206">
        <v>0</v>
      </c>
      <c r="R66" s="206">
        <v>12.33</v>
      </c>
      <c r="S66" s="206">
        <v>0</v>
      </c>
      <c r="T66" s="206">
        <v>0</v>
      </c>
      <c r="U66" s="206">
        <v>20.63</v>
      </c>
      <c r="V66" s="206">
        <v>5.67</v>
      </c>
      <c r="W66" s="206">
        <v>10.29</v>
      </c>
      <c r="X66" s="206">
        <v>43.61</v>
      </c>
      <c r="Y66" s="206">
        <v>0</v>
      </c>
      <c r="Z66" s="206">
        <v>37.42</v>
      </c>
      <c r="AA66" s="206">
        <v>23.64</v>
      </c>
      <c r="AB66" s="206">
        <v>0</v>
      </c>
      <c r="AC66" s="206">
        <v>11.83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372.23</v>
      </c>
      <c r="M67" s="206">
        <v>26.77</v>
      </c>
      <c r="N67" s="206">
        <v>34.479999999999997</v>
      </c>
      <c r="O67" s="206">
        <v>0</v>
      </c>
      <c r="P67" s="206">
        <v>21.49</v>
      </c>
      <c r="Q67" s="206">
        <v>0</v>
      </c>
      <c r="R67" s="206">
        <v>12.33</v>
      </c>
      <c r="S67" s="206">
        <v>0</v>
      </c>
      <c r="T67" s="206">
        <v>0</v>
      </c>
      <c r="U67" s="206">
        <v>20.63</v>
      </c>
      <c r="V67" s="206">
        <v>5.67</v>
      </c>
      <c r="W67" s="206">
        <v>10.29</v>
      </c>
      <c r="X67" s="206">
        <v>43.61</v>
      </c>
      <c r="Y67" s="206">
        <v>0</v>
      </c>
      <c r="Z67" s="206">
        <v>37.42</v>
      </c>
      <c r="AA67" s="206">
        <v>23.64</v>
      </c>
      <c r="AB67" s="206">
        <v>0</v>
      </c>
      <c r="AC67" s="206">
        <v>11.52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372.23</v>
      </c>
      <c r="M68" s="206">
        <v>26.77</v>
      </c>
      <c r="N68" s="206">
        <v>34.479999999999997</v>
      </c>
      <c r="O68" s="206">
        <v>0</v>
      </c>
      <c r="P68" s="206">
        <v>21.49</v>
      </c>
      <c r="Q68" s="206">
        <v>0</v>
      </c>
      <c r="R68" s="206">
        <v>12.33</v>
      </c>
      <c r="S68" s="206">
        <v>0</v>
      </c>
      <c r="T68" s="206">
        <v>0</v>
      </c>
      <c r="U68" s="206">
        <v>20.63</v>
      </c>
      <c r="V68" s="206">
        <v>5.67</v>
      </c>
      <c r="W68" s="206">
        <v>10.29</v>
      </c>
      <c r="X68" s="206">
        <v>43.61</v>
      </c>
      <c r="Y68" s="206">
        <v>0</v>
      </c>
      <c r="Z68" s="206">
        <v>37.42</v>
      </c>
      <c r="AA68" s="206">
        <v>23.64</v>
      </c>
      <c r="AB68" s="206">
        <v>0</v>
      </c>
      <c r="AC68" s="206">
        <v>11.52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372.23</v>
      </c>
      <c r="M69" s="206">
        <v>26.77</v>
      </c>
      <c r="N69" s="206">
        <v>34.479999999999997</v>
      </c>
      <c r="O69" s="206">
        <v>0</v>
      </c>
      <c r="P69" s="206">
        <v>21.49</v>
      </c>
      <c r="Q69" s="206">
        <v>0</v>
      </c>
      <c r="R69" s="206">
        <v>12.33</v>
      </c>
      <c r="S69" s="206">
        <v>0</v>
      </c>
      <c r="T69" s="206">
        <v>0</v>
      </c>
      <c r="U69" s="206">
        <v>20.63</v>
      </c>
      <c r="V69" s="206">
        <v>5.67</v>
      </c>
      <c r="W69" s="206">
        <v>10.29</v>
      </c>
      <c r="X69" s="206">
        <v>43.61</v>
      </c>
      <c r="Y69" s="206">
        <v>0</v>
      </c>
      <c r="Z69" s="206">
        <v>37.42</v>
      </c>
      <c r="AA69" s="206">
        <v>23.64</v>
      </c>
      <c r="AB69" s="206">
        <v>0</v>
      </c>
      <c r="AC69" s="206">
        <v>7.85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372.23</v>
      </c>
      <c r="M70" s="206">
        <v>26.77</v>
      </c>
      <c r="N70" s="206">
        <v>34.479999999999997</v>
      </c>
      <c r="O70" s="206">
        <v>0</v>
      </c>
      <c r="P70" s="206">
        <v>21.49</v>
      </c>
      <c r="Q70" s="206">
        <v>0</v>
      </c>
      <c r="R70" s="206">
        <v>12.33</v>
      </c>
      <c r="S70" s="206">
        <v>0</v>
      </c>
      <c r="T70" s="206">
        <v>0</v>
      </c>
      <c r="U70" s="206">
        <v>20.63</v>
      </c>
      <c r="V70" s="206">
        <v>5.67</v>
      </c>
      <c r="W70" s="206">
        <v>10.29</v>
      </c>
      <c r="X70" s="206">
        <v>43.61</v>
      </c>
      <c r="Y70" s="206">
        <v>0</v>
      </c>
      <c r="Z70" s="206">
        <v>37.42</v>
      </c>
      <c r="AA70" s="206">
        <v>23.64</v>
      </c>
      <c r="AB70" s="206">
        <v>0</v>
      </c>
      <c r="AC70" s="206">
        <v>7.85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372.23</v>
      </c>
      <c r="M71" s="206">
        <v>26.77</v>
      </c>
      <c r="N71" s="206">
        <v>34.479999999999997</v>
      </c>
      <c r="O71" s="206">
        <v>0</v>
      </c>
      <c r="P71" s="206">
        <v>21.49</v>
      </c>
      <c r="Q71" s="206">
        <v>0</v>
      </c>
      <c r="R71" s="206">
        <v>12.33</v>
      </c>
      <c r="S71" s="206">
        <v>0</v>
      </c>
      <c r="T71" s="206">
        <v>0</v>
      </c>
      <c r="U71" s="206">
        <v>20.63</v>
      </c>
      <c r="V71" s="206">
        <v>5.67</v>
      </c>
      <c r="W71" s="206">
        <v>10.29</v>
      </c>
      <c r="X71" s="206">
        <v>43.61</v>
      </c>
      <c r="Y71" s="206">
        <v>0</v>
      </c>
      <c r="Z71" s="206">
        <v>37.42</v>
      </c>
      <c r="AA71" s="206">
        <v>23.64</v>
      </c>
      <c r="AB71" s="206">
        <v>0</v>
      </c>
      <c r="AC71" s="206">
        <v>7.85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11.3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372.23</v>
      </c>
      <c r="M72" s="206">
        <v>26.77</v>
      </c>
      <c r="N72" s="206">
        <v>34.479999999999997</v>
      </c>
      <c r="O72" s="206">
        <v>0</v>
      </c>
      <c r="P72" s="206">
        <v>21.49</v>
      </c>
      <c r="Q72" s="206">
        <v>0</v>
      </c>
      <c r="R72" s="206">
        <v>12.33</v>
      </c>
      <c r="S72" s="206">
        <v>0</v>
      </c>
      <c r="T72" s="206">
        <v>0</v>
      </c>
      <c r="U72" s="206">
        <v>20.63</v>
      </c>
      <c r="V72" s="206">
        <v>5.67</v>
      </c>
      <c r="W72" s="206">
        <v>10.29</v>
      </c>
      <c r="X72" s="206">
        <v>43.61</v>
      </c>
      <c r="Y72" s="206">
        <v>0</v>
      </c>
      <c r="Z72" s="206">
        <v>37.42</v>
      </c>
      <c r="AA72" s="206">
        <v>23.64</v>
      </c>
      <c r="AB72" s="206">
        <v>0</v>
      </c>
      <c r="AC72" s="206">
        <v>7.85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372.23</v>
      </c>
      <c r="M73" s="206">
        <v>26.77</v>
      </c>
      <c r="N73" s="206">
        <v>34.479999999999997</v>
      </c>
      <c r="O73" s="206">
        <v>0</v>
      </c>
      <c r="P73" s="206">
        <v>21.69</v>
      </c>
      <c r="Q73" s="206">
        <v>0</v>
      </c>
      <c r="R73" s="206">
        <v>12.33</v>
      </c>
      <c r="S73" s="206">
        <v>0</v>
      </c>
      <c r="T73" s="206">
        <v>0</v>
      </c>
      <c r="U73" s="206">
        <v>20.63</v>
      </c>
      <c r="V73" s="206">
        <v>5.67</v>
      </c>
      <c r="W73" s="206">
        <v>10.29</v>
      </c>
      <c r="X73" s="206">
        <v>43.61</v>
      </c>
      <c r="Y73" s="206">
        <v>0</v>
      </c>
      <c r="Z73" s="206">
        <v>37.42</v>
      </c>
      <c r="AA73" s="206">
        <v>23.64</v>
      </c>
      <c r="AB73" s="206">
        <v>0</v>
      </c>
      <c r="AC73" s="206">
        <v>7.85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372.23</v>
      </c>
      <c r="M74" s="206">
        <v>26.77</v>
      </c>
      <c r="N74" s="206">
        <v>34.479999999999997</v>
      </c>
      <c r="O74" s="206">
        <v>0</v>
      </c>
      <c r="P74" s="206">
        <v>21.69</v>
      </c>
      <c r="Q74" s="206">
        <v>0</v>
      </c>
      <c r="R74" s="206">
        <v>12.33</v>
      </c>
      <c r="S74" s="206">
        <v>0</v>
      </c>
      <c r="T74" s="206">
        <v>0</v>
      </c>
      <c r="U74" s="206">
        <v>20.63</v>
      </c>
      <c r="V74" s="206">
        <v>5.67</v>
      </c>
      <c r="W74" s="206">
        <v>10.29</v>
      </c>
      <c r="X74" s="206">
        <v>43.61</v>
      </c>
      <c r="Y74" s="206">
        <v>0</v>
      </c>
      <c r="Z74" s="206">
        <v>37.42</v>
      </c>
      <c r="AA74" s="206">
        <v>23.64</v>
      </c>
      <c r="AB74" s="206">
        <v>0</v>
      </c>
      <c r="AC74" s="206">
        <v>7.85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372.23</v>
      </c>
      <c r="M75" s="206">
        <v>26.77</v>
      </c>
      <c r="N75" s="206">
        <v>34.479999999999997</v>
      </c>
      <c r="O75" s="206">
        <v>0</v>
      </c>
      <c r="P75" s="206">
        <v>21.49</v>
      </c>
      <c r="Q75" s="206">
        <v>0</v>
      </c>
      <c r="R75" s="206">
        <v>12.33</v>
      </c>
      <c r="S75" s="206">
        <v>0</v>
      </c>
      <c r="T75" s="206">
        <v>0</v>
      </c>
      <c r="U75" s="206">
        <v>20.63</v>
      </c>
      <c r="V75" s="206">
        <v>5.67</v>
      </c>
      <c r="W75" s="206">
        <v>10.29</v>
      </c>
      <c r="X75" s="206">
        <v>43.61</v>
      </c>
      <c r="Y75" s="206">
        <v>0</v>
      </c>
      <c r="Z75" s="206">
        <v>37.42</v>
      </c>
      <c r="AA75" s="206">
        <v>23.64</v>
      </c>
      <c r="AB75" s="206">
        <v>0</v>
      </c>
      <c r="AC75" s="206">
        <v>7.85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372.23</v>
      </c>
      <c r="M76" s="206">
        <v>26.77</v>
      </c>
      <c r="N76" s="206">
        <v>34.479999999999997</v>
      </c>
      <c r="O76" s="206">
        <v>0</v>
      </c>
      <c r="P76" s="206">
        <v>21.49</v>
      </c>
      <c r="Q76" s="206">
        <v>0</v>
      </c>
      <c r="R76" s="206">
        <v>12.33</v>
      </c>
      <c r="S76" s="206">
        <v>0</v>
      </c>
      <c r="T76" s="206">
        <v>0</v>
      </c>
      <c r="U76" s="206">
        <v>20.63</v>
      </c>
      <c r="V76" s="206">
        <v>5.67</v>
      </c>
      <c r="W76" s="206">
        <v>10.29</v>
      </c>
      <c r="X76" s="206">
        <v>43.61</v>
      </c>
      <c r="Y76" s="206">
        <v>0</v>
      </c>
      <c r="Z76" s="206">
        <v>37.42</v>
      </c>
      <c r="AA76" s="206">
        <v>23.64</v>
      </c>
      <c r="AB76" s="206">
        <v>0</v>
      </c>
      <c r="AC76" s="206">
        <v>7.85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372.23</v>
      </c>
      <c r="M77" s="206">
        <v>26.77</v>
      </c>
      <c r="N77" s="206">
        <v>34.479999999999997</v>
      </c>
      <c r="O77" s="206">
        <v>0</v>
      </c>
      <c r="P77" s="206">
        <v>21.49</v>
      </c>
      <c r="Q77" s="206">
        <v>0</v>
      </c>
      <c r="R77" s="206">
        <v>12.33</v>
      </c>
      <c r="S77" s="206">
        <v>0</v>
      </c>
      <c r="T77" s="206">
        <v>0</v>
      </c>
      <c r="U77" s="206">
        <v>20.63</v>
      </c>
      <c r="V77" s="206">
        <v>5.67</v>
      </c>
      <c r="W77" s="206">
        <v>10.29</v>
      </c>
      <c r="X77" s="206">
        <v>43.61</v>
      </c>
      <c r="Y77" s="206">
        <v>0</v>
      </c>
      <c r="Z77" s="206">
        <v>37.42</v>
      </c>
      <c r="AA77" s="206">
        <v>23.64</v>
      </c>
      <c r="AB77" s="206">
        <v>0</v>
      </c>
      <c r="AC77" s="206">
        <v>7.85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372.23</v>
      </c>
      <c r="M78" s="206">
        <v>26.77</v>
      </c>
      <c r="N78" s="206">
        <v>34.479999999999997</v>
      </c>
      <c r="O78" s="206">
        <v>0</v>
      </c>
      <c r="P78" s="206">
        <v>21.49</v>
      </c>
      <c r="Q78" s="206">
        <v>0</v>
      </c>
      <c r="R78" s="206">
        <v>12.33</v>
      </c>
      <c r="S78" s="206">
        <v>0</v>
      </c>
      <c r="T78" s="206">
        <v>0</v>
      </c>
      <c r="U78" s="206">
        <v>20.63</v>
      </c>
      <c r="V78" s="206">
        <v>5.67</v>
      </c>
      <c r="W78" s="206">
        <v>10.29</v>
      </c>
      <c r="X78" s="206">
        <v>43.61</v>
      </c>
      <c r="Y78" s="206">
        <v>0</v>
      </c>
      <c r="Z78" s="206">
        <v>37.42</v>
      </c>
      <c r="AA78" s="206">
        <v>23.64</v>
      </c>
      <c r="AB78" s="206">
        <v>0</v>
      </c>
      <c r="AC78" s="206">
        <v>7.85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372.23</v>
      </c>
      <c r="M79" s="206">
        <v>26.77</v>
      </c>
      <c r="N79" s="206">
        <v>34.479999999999997</v>
      </c>
      <c r="O79" s="206">
        <v>0</v>
      </c>
      <c r="P79" s="206">
        <v>21.49</v>
      </c>
      <c r="Q79" s="206">
        <v>0</v>
      </c>
      <c r="R79" s="206">
        <v>12.33</v>
      </c>
      <c r="S79" s="206">
        <v>0</v>
      </c>
      <c r="T79" s="206">
        <v>0</v>
      </c>
      <c r="U79" s="206">
        <v>20.63</v>
      </c>
      <c r="V79" s="206">
        <v>5.67</v>
      </c>
      <c r="W79" s="206">
        <v>10.29</v>
      </c>
      <c r="X79" s="206">
        <v>43.61</v>
      </c>
      <c r="Y79" s="206">
        <v>0</v>
      </c>
      <c r="Z79" s="206">
        <v>37.42</v>
      </c>
      <c r="AA79" s="206">
        <v>23.64</v>
      </c>
      <c r="AB79" s="206">
        <v>0</v>
      </c>
      <c r="AC79" s="206">
        <v>7.85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372.23</v>
      </c>
      <c r="M80" s="206">
        <v>26.77</v>
      </c>
      <c r="N80" s="206">
        <v>34.479999999999997</v>
      </c>
      <c r="O80" s="206">
        <v>0</v>
      </c>
      <c r="P80" s="206">
        <v>21.49</v>
      </c>
      <c r="Q80" s="206">
        <v>0</v>
      </c>
      <c r="R80" s="206">
        <v>12.33</v>
      </c>
      <c r="S80" s="206">
        <v>0</v>
      </c>
      <c r="T80" s="206">
        <v>0</v>
      </c>
      <c r="U80" s="206">
        <v>20.63</v>
      </c>
      <c r="V80" s="206">
        <v>5.67</v>
      </c>
      <c r="W80" s="206">
        <v>10.29</v>
      </c>
      <c r="X80" s="206">
        <v>43.61</v>
      </c>
      <c r="Y80" s="206">
        <v>0</v>
      </c>
      <c r="Z80" s="206">
        <v>37.42</v>
      </c>
      <c r="AA80" s="206">
        <v>23.64</v>
      </c>
      <c r="AB80" s="206">
        <v>0</v>
      </c>
      <c r="AC80" s="206">
        <v>7.85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372.23</v>
      </c>
      <c r="M81" s="206">
        <v>26.77</v>
      </c>
      <c r="N81" s="206">
        <v>34.479999999999997</v>
      </c>
      <c r="O81" s="206">
        <v>0</v>
      </c>
      <c r="P81" s="206">
        <v>21.49</v>
      </c>
      <c r="Q81" s="206">
        <v>0</v>
      </c>
      <c r="R81" s="206">
        <v>12.33</v>
      </c>
      <c r="S81" s="206">
        <v>0</v>
      </c>
      <c r="T81" s="206">
        <v>0</v>
      </c>
      <c r="U81" s="206">
        <v>20.63</v>
      </c>
      <c r="V81" s="206">
        <v>5.67</v>
      </c>
      <c r="W81" s="206">
        <v>10.29</v>
      </c>
      <c r="X81" s="206">
        <v>43.61</v>
      </c>
      <c r="Y81" s="206">
        <v>0</v>
      </c>
      <c r="Z81" s="206">
        <v>37.42</v>
      </c>
      <c r="AA81" s="206">
        <v>23.64</v>
      </c>
      <c r="AB81" s="206">
        <v>0</v>
      </c>
      <c r="AC81" s="206">
        <v>7.85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372.23</v>
      </c>
      <c r="M82" s="206">
        <v>26.77</v>
      </c>
      <c r="N82" s="206">
        <v>34.479999999999997</v>
      </c>
      <c r="O82" s="206">
        <v>0</v>
      </c>
      <c r="P82" s="206">
        <v>21.49</v>
      </c>
      <c r="Q82" s="206">
        <v>0</v>
      </c>
      <c r="R82" s="206">
        <v>12.33</v>
      </c>
      <c r="S82" s="206">
        <v>0</v>
      </c>
      <c r="T82" s="206">
        <v>0</v>
      </c>
      <c r="U82" s="206">
        <v>20.63</v>
      </c>
      <c r="V82" s="206">
        <v>5.67</v>
      </c>
      <c r="W82" s="206">
        <v>10.29</v>
      </c>
      <c r="X82" s="206">
        <v>43.61</v>
      </c>
      <c r="Y82" s="206">
        <v>0</v>
      </c>
      <c r="Z82" s="206">
        <v>37.42</v>
      </c>
      <c r="AA82" s="206">
        <v>23.64</v>
      </c>
      <c r="AB82" s="206">
        <v>0</v>
      </c>
      <c r="AC82" s="206">
        <v>7.85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308.32</v>
      </c>
      <c r="M83" s="206">
        <v>26.77</v>
      </c>
      <c r="N83" s="206">
        <v>34.479999999999997</v>
      </c>
      <c r="O83" s="206">
        <v>0</v>
      </c>
      <c r="P83" s="206">
        <v>21.49</v>
      </c>
      <c r="Q83" s="206">
        <v>0</v>
      </c>
      <c r="R83" s="206">
        <v>12.33</v>
      </c>
      <c r="S83" s="206">
        <v>0</v>
      </c>
      <c r="T83" s="206">
        <v>0</v>
      </c>
      <c r="U83" s="206">
        <v>20.63</v>
      </c>
      <c r="V83" s="206">
        <v>5.67</v>
      </c>
      <c r="W83" s="206">
        <v>10.29</v>
      </c>
      <c r="X83" s="206">
        <v>43.61</v>
      </c>
      <c r="Y83" s="206">
        <v>0</v>
      </c>
      <c r="Z83" s="206">
        <v>37.42</v>
      </c>
      <c r="AA83" s="206">
        <v>23.64</v>
      </c>
      <c r="AB83" s="206">
        <v>0</v>
      </c>
      <c r="AC83" s="206">
        <v>7.85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308.32</v>
      </c>
      <c r="M84" s="206">
        <v>26.77</v>
      </c>
      <c r="N84" s="206">
        <v>34.479999999999997</v>
      </c>
      <c r="O84" s="206">
        <v>0</v>
      </c>
      <c r="P84" s="206">
        <v>21.49</v>
      </c>
      <c r="Q84" s="206">
        <v>0</v>
      </c>
      <c r="R84" s="206">
        <v>12.33</v>
      </c>
      <c r="S84" s="206">
        <v>0</v>
      </c>
      <c r="T84" s="206">
        <v>0</v>
      </c>
      <c r="U84" s="206">
        <v>20.63</v>
      </c>
      <c r="V84" s="206">
        <v>5.67</v>
      </c>
      <c r="W84" s="206">
        <v>10.29</v>
      </c>
      <c r="X84" s="206">
        <v>43.61</v>
      </c>
      <c r="Y84" s="206">
        <v>0</v>
      </c>
      <c r="Z84" s="206">
        <v>37.42</v>
      </c>
      <c r="AA84" s="206">
        <v>23.64</v>
      </c>
      <c r="AB84" s="206">
        <v>0</v>
      </c>
      <c r="AC84" s="206">
        <v>7.85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337.23</v>
      </c>
      <c r="M85" s="206">
        <v>26.77</v>
      </c>
      <c r="N85" s="206">
        <v>34.479999999999997</v>
      </c>
      <c r="O85" s="206">
        <v>0</v>
      </c>
      <c r="P85" s="206">
        <v>21.49</v>
      </c>
      <c r="Q85" s="206">
        <v>0</v>
      </c>
      <c r="R85" s="206">
        <v>12.33</v>
      </c>
      <c r="S85" s="206">
        <v>0</v>
      </c>
      <c r="T85" s="206">
        <v>0</v>
      </c>
      <c r="U85" s="206">
        <v>20.63</v>
      </c>
      <c r="V85" s="206">
        <v>5.67</v>
      </c>
      <c r="W85" s="206">
        <v>10.29</v>
      </c>
      <c r="X85" s="206">
        <v>43.61</v>
      </c>
      <c r="Y85" s="206">
        <v>0</v>
      </c>
      <c r="Z85" s="206">
        <v>37.42</v>
      </c>
      <c r="AA85" s="206">
        <v>23.64</v>
      </c>
      <c r="AB85" s="206">
        <v>0</v>
      </c>
      <c r="AC85" s="206">
        <v>7.85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337.23</v>
      </c>
      <c r="M86" s="206">
        <v>26.77</v>
      </c>
      <c r="N86" s="206">
        <v>34.479999999999997</v>
      </c>
      <c r="O86" s="206">
        <v>0</v>
      </c>
      <c r="P86" s="206">
        <v>21.49</v>
      </c>
      <c r="Q86" s="206">
        <v>0</v>
      </c>
      <c r="R86" s="206">
        <v>12.33</v>
      </c>
      <c r="S86" s="206">
        <v>0</v>
      </c>
      <c r="T86" s="206">
        <v>0</v>
      </c>
      <c r="U86" s="206">
        <v>20.63</v>
      </c>
      <c r="V86" s="206">
        <v>5.67</v>
      </c>
      <c r="W86" s="206">
        <v>10.29</v>
      </c>
      <c r="X86" s="206">
        <v>43.61</v>
      </c>
      <c r="Y86" s="206">
        <v>0</v>
      </c>
      <c r="Z86" s="206">
        <v>37.42</v>
      </c>
      <c r="AA86" s="206">
        <v>23.64</v>
      </c>
      <c r="AB86" s="206">
        <v>0</v>
      </c>
      <c r="AC86" s="206">
        <v>7.85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337.23</v>
      </c>
      <c r="M87" s="206">
        <v>26.77</v>
      </c>
      <c r="N87" s="206">
        <v>34.479999999999997</v>
      </c>
      <c r="O87" s="206">
        <v>0</v>
      </c>
      <c r="P87" s="206">
        <v>21.49</v>
      </c>
      <c r="Q87" s="206">
        <v>0</v>
      </c>
      <c r="R87" s="206">
        <v>12.33</v>
      </c>
      <c r="S87" s="206">
        <v>0</v>
      </c>
      <c r="T87" s="206">
        <v>0</v>
      </c>
      <c r="U87" s="206">
        <v>20.63</v>
      </c>
      <c r="V87" s="206">
        <v>5.67</v>
      </c>
      <c r="W87" s="206">
        <v>10.29</v>
      </c>
      <c r="X87" s="206">
        <v>43.61</v>
      </c>
      <c r="Y87" s="206">
        <v>0</v>
      </c>
      <c r="Z87" s="206">
        <v>37.42</v>
      </c>
      <c r="AA87" s="206">
        <v>23.64</v>
      </c>
      <c r="AB87" s="206">
        <v>0</v>
      </c>
      <c r="AC87" s="206">
        <v>7.85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337.23</v>
      </c>
      <c r="M88" s="206">
        <v>26.77</v>
      </c>
      <c r="N88" s="206">
        <v>34.479999999999997</v>
      </c>
      <c r="O88" s="206">
        <v>0</v>
      </c>
      <c r="P88" s="206">
        <v>21.49</v>
      </c>
      <c r="Q88" s="206">
        <v>0</v>
      </c>
      <c r="R88" s="206">
        <v>12.33</v>
      </c>
      <c r="S88" s="206">
        <v>0</v>
      </c>
      <c r="T88" s="206">
        <v>0</v>
      </c>
      <c r="U88" s="206">
        <v>20.63</v>
      </c>
      <c r="V88" s="206">
        <v>5.67</v>
      </c>
      <c r="W88" s="206">
        <v>10.29</v>
      </c>
      <c r="X88" s="206">
        <v>43.61</v>
      </c>
      <c r="Y88" s="206">
        <v>0</v>
      </c>
      <c r="Z88" s="206">
        <v>37.42</v>
      </c>
      <c r="AA88" s="206">
        <v>23.64</v>
      </c>
      <c r="AB88" s="206">
        <v>0</v>
      </c>
      <c r="AC88" s="206">
        <v>7.85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372.24</v>
      </c>
      <c r="M89" s="206">
        <v>26.77</v>
      </c>
      <c r="N89" s="206">
        <v>34.479999999999997</v>
      </c>
      <c r="O89" s="206">
        <v>0</v>
      </c>
      <c r="P89" s="206">
        <v>21.49</v>
      </c>
      <c r="Q89" s="206">
        <v>0</v>
      </c>
      <c r="R89" s="206">
        <v>12.33</v>
      </c>
      <c r="S89" s="206">
        <v>0</v>
      </c>
      <c r="T89" s="206">
        <v>0</v>
      </c>
      <c r="U89" s="206">
        <v>20.63</v>
      </c>
      <c r="V89" s="206">
        <v>5.67</v>
      </c>
      <c r="W89" s="206">
        <v>10.29</v>
      </c>
      <c r="X89" s="206">
        <v>43.61</v>
      </c>
      <c r="Y89" s="206">
        <v>0</v>
      </c>
      <c r="Z89" s="206">
        <v>37.42</v>
      </c>
      <c r="AA89" s="206">
        <v>23.64</v>
      </c>
      <c r="AB89" s="206">
        <v>0</v>
      </c>
      <c r="AC89" s="206">
        <v>7.85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372.24</v>
      </c>
      <c r="M90" s="206">
        <v>26.77</v>
      </c>
      <c r="N90" s="206">
        <v>34.479999999999997</v>
      </c>
      <c r="O90" s="206">
        <v>0</v>
      </c>
      <c r="P90" s="206">
        <v>21.49</v>
      </c>
      <c r="Q90" s="206">
        <v>0</v>
      </c>
      <c r="R90" s="206">
        <v>12.33</v>
      </c>
      <c r="S90" s="206">
        <v>0</v>
      </c>
      <c r="T90" s="206">
        <v>0</v>
      </c>
      <c r="U90" s="206">
        <v>20.63</v>
      </c>
      <c r="V90" s="206">
        <v>5.67</v>
      </c>
      <c r="W90" s="206">
        <v>10.29</v>
      </c>
      <c r="X90" s="206">
        <v>43.61</v>
      </c>
      <c r="Y90" s="206">
        <v>0</v>
      </c>
      <c r="Z90" s="206">
        <v>37.42</v>
      </c>
      <c r="AA90" s="206">
        <v>23.64</v>
      </c>
      <c r="AB90" s="206">
        <v>0</v>
      </c>
      <c r="AC90" s="206">
        <v>7.85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372.24</v>
      </c>
      <c r="M91" s="206">
        <v>26.77</v>
      </c>
      <c r="N91" s="206">
        <v>34.479999999999997</v>
      </c>
      <c r="O91" s="206">
        <v>0</v>
      </c>
      <c r="P91" s="206">
        <v>21.49</v>
      </c>
      <c r="Q91" s="206">
        <v>6.15</v>
      </c>
      <c r="R91" s="206">
        <v>12.33</v>
      </c>
      <c r="S91" s="206">
        <v>7.7</v>
      </c>
      <c r="T91" s="206">
        <v>0</v>
      </c>
      <c r="U91" s="206">
        <v>20.63</v>
      </c>
      <c r="V91" s="206">
        <v>5.67</v>
      </c>
      <c r="W91" s="206">
        <v>10.29</v>
      </c>
      <c r="X91" s="206">
        <v>43.61</v>
      </c>
      <c r="Y91" s="206">
        <v>0</v>
      </c>
      <c r="Z91" s="206">
        <v>37.42</v>
      </c>
      <c r="AA91" s="206">
        <v>23.64</v>
      </c>
      <c r="AB91" s="206">
        <v>0</v>
      </c>
      <c r="AC91" s="206">
        <v>11.52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372.24</v>
      </c>
      <c r="M92" s="206">
        <v>26.77</v>
      </c>
      <c r="N92" s="206">
        <v>34.479999999999997</v>
      </c>
      <c r="O92" s="206">
        <v>0</v>
      </c>
      <c r="P92" s="206">
        <v>21.49</v>
      </c>
      <c r="Q92" s="206">
        <v>6.15</v>
      </c>
      <c r="R92" s="206">
        <v>12.33</v>
      </c>
      <c r="S92" s="206">
        <v>7.7</v>
      </c>
      <c r="T92" s="206">
        <v>0</v>
      </c>
      <c r="U92" s="206">
        <v>20.63</v>
      </c>
      <c r="V92" s="206">
        <v>5.67</v>
      </c>
      <c r="W92" s="206">
        <v>10.29</v>
      </c>
      <c r="X92" s="206">
        <v>43.61</v>
      </c>
      <c r="Y92" s="206">
        <v>0</v>
      </c>
      <c r="Z92" s="206">
        <v>37.42</v>
      </c>
      <c r="AA92" s="206">
        <v>23.64</v>
      </c>
      <c r="AB92" s="206">
        <v>0</v>
      </c>
      <c r="AC92" s="206">
        <v>11.52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372.24</v>
      </c>
      <c r="M93" s="206">
        <v>26.77</v>
      </c>
      <c r="N93" s="206">
        <v>34.479999999999997</v>
      </c>
      <c r="O93" s="206">
        <v>0</v>
      </c>
      <c r="P93" s="206">
        <v>21.49</v>
      </c>
      <c r="Q93" s="206">
        <v>6.15</v>
      </c>
      <c r="R93" s="206">
        <v>12.33</v>
      </c>
      <c r="S93" s="206">
        <v>7.7</v>
      </c>
      <c r="T93" s="206">
        <v>0</v>
      </c>
      <c r="U93" s="206">
        <v>20.63</v>
      </c>
      <c r="V93" s="206">
        <v>3.96</v>
      </c>
      <c r="W93" s="206">
        <v>10.29</v>
      </c>
      <c r="X93" s="206">
        <v>43.61</v>
      </c>
      <c r="Y93" s="206">
        <v>0</v>
      </c>
      <c r="Z93" s="206">
        <v>37.42</v>
      </c>
      <c r="AA93" s="206">
        <v>23.64</v>
      </c>
      <c r="AB93" s="206">
        <v>0</v>
      </c>
      <c r="AC93" s="206">
        <v>11.52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372.24</v>
      </c>
      <c r="M94" s="206">
        <v>26.77</v>
      </c>
      <c r="N94" s="206">
        <v>34.479999999999997</v>
      </c>
      <c r="O94" s="206">
        <v>0</v>
      </c>
      <c r="P94" s="206">
        <v>21.49</v>
      </c>
      <c r="Q94" s="206">
        <v>6.15</v>
      </c>
      <c r="R94" s="206">
        <v>12.33</v>
      </c>
      <c r="S94" s="206">
        <v>7.7</v>
      </c>
      <c r="T94" s="206">
        <v>0</v>
      </c>
      <c r="U94" s="206">
        <v>20.63</v>
      </c>
      <c r="V94" s="206">
        <v>3.96</v>
      </c>
      <c r="W94" s="206">
        <v>10.29</v>
      </c>
      <c r="X94" s="206">
        <v>43.61</v>
      </c>
      <c r="Y94" s="206">
        <v>0</v>
      </c>
      <c r="Z94" s="206">
        <v>37.42</v>
      </c>
      <c r="AA94" s="206">
        <v>23.64</v>
      </c>
      <c r="AB94" s="206">
        <v>0</v>
      </c>
      <c r="AC94" s="206">
        <v>11.52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372.24</v>
      </c>
      <c r="M95" s="206">
        <v>26.77</v>
      </c>
      <c r="N95" s="206">
        <v>34.479999999999997</v>
      </c>
      <c r="O95" s="206">
        <v>0</v>
      </c>
      <c r="P95" s="206">
        <v>21.49</v>
      </c>
      <c r="Q95" s="206">
        <v>6.15</v>
      </c>
      <c r="R95" s="206">
        <v>12.33</v>
      </c>
      <c r="S95" s="206">
        <v>7.7</v>
      </c>
      <c r="T95" s="206">
        <v>0</v>
      </c>
      <c r="U95" s="206">
        <v>20.63</v>
      </c>
      <c r="V95" s="206">
        <v>3.96</v>
      </c>
      <c r="W95" s="206">
        <v>10.29</v>
      </c>
      <c r="X95" s="206">
        <v>43.61</v>
      </c>
      <c r="Y95" s="206">
        <v>0</v>
      </c>
      <c r="Z95" s="206">
        <v>37.42</v>
      </c>
      <c r="AA95" s="206">
        <v>23.64</v>
      </c>
      <c r="AB95" s="206">
        <v>0</v>
      </c>
      <c r="AC95" s="206">
        <v>11.52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372.24</v>
      </c>
      <c r="M96" s="206">
        <v>26.77</v>
      </c>
      <c r="N96" s="206">
        <v>34.479999999999997</v>
      </c>
      <c r="O96" s="206">
        <v>0</v>
      </c>
      <c r="P96" s="206">
        <v>21.49</v>
      </c>
      <c r="Q96" s="206">
        <v>6.15</v>
      </c>
      <c r="R96" s="206">
        <v>12.33</v>
      </c>
      <c r="S96" s="206">
        <v>7.7</v>
      </c>
      <c r="T96" s="206">
        <v>0</v>
      </c>
      <c r="U96" s="206">
        <v>20.63</v>
      </c>
      <c r="V96" s="206">
        <v>3.96</v>
      </c>
      <c r="W96" s="206">
        <v>10.29</v>
      </c>
      <c r="X96" s="206">
        <v>43.61</v>
      </c>
      <c r="Y96" s="206">
        <v>0</v>
      </c>
      <c r="Z96" s="206">
        <v>37.42</v>
      </c>
      <c r="AA96" s="206">
        <v>23.64</v>
      </c>
      <c r="AB96" s="206">
        <v>0</v>
      </c>
      <c r="AC96" s="206">
        <v>11.52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372.24</v>
      </c>
      <c r="M97" s="206">
        <v>26.77</v>
      </c>
      <c r="N97" s="206">
        <v>34.479999999999997</v>
      </c>
      <c r="O97" s="206">
        <v>0</v>
      </c>
      <c r="P97" s="206">
        <v>21.49</v>
      </c>
      <c r="Q97" s="206">
        <v>6.15</v>
      </c>
      <c r="R97" s="206">
        <v>12.33</v>
      </c>
      <c r="S97" s="206">
        <v>7.7</v>
      </c>
      <c r="T97" s="206">
        <v>0</v>
      </c>
      <c r="U97" s="206">
        <v>20.63</v>
      </c>
      <c r="V97" s="206">
        <v>3.96</v>
      </c>
      <c r="W97" s="206">
        <v>10.29</v>
      </c>
      <c r="X97" s="206">
        <v>43.61</v>
      </c>
      <c r="Y97" s="206">
        <v>0</v>
      </c>
      <c r="Z97" s="206">
        <v>37.42</v>
      </c>
      <c r="AA97" s="206">
        <v>23.64</v>
      </c>
      <c r="AB97" s="206">
        <v>0</v>
      </c>
      <c r="AC97" s="206">
        <v>11.52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372.24</v>
      </c>
      <c r="M98" s="206">
        <v>26.77</v>
      </c>
      <c r="N98" s="206">
        <v>34.479999999999997</v>
      </c>
      <c r="O98" s="206">
        <v>0</v>
      </c>
      <c r="P98" s="206">
        <v>21.49</v>
      </c>
      <c r="Q98" s="206">
        <v>6.15</v>
      </c>
      <c r="R98" s="206">
        <v>12.33</v>
      </c>
      <c r="S98" s="206">
        <v>7.7</v>
      </c>
      <c r="T98" s="206">
        <v>0</v>
      </c>
      <c r="U98" s="206">
        <v>20.63</v>
      </c>
      <c r="V98" s="206">
        <v>3.96</v>
      </c>
      <c r="W98" s="206">
        <v>10.29</v>
      </c>
      <c r="X98" s="206">
        <v>43.61</v>
      </c>
      <c r="Y98" s="206">
        <v>0</v>
      </c>
      <c r="Z98" s="206">
        <v>37.42</v>
      </c>
      <c r="AA98" s="206">
        <v>23.64</v>
      </c>
      <c r="AB98" s="206">
        <v>0</v>
      </c>
      <c r="AC98" s="206">
        <v>11.52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6.7749999999999977E-2</v>
      </c>
      <c r="L99">
        <f t="shared" si="0"/>
        <v>8.8665899999999898</v>
      </c>
      <c r="M99">
        <f t="shared" si="0"/>
        <v>0.64247999999999972</v>
      </c>
      <c r="N99">
        <f t="shared" si="0"/>
        <v>0.82752000000000037</v>
      </c>
      <c r="O99">
        <f t="shared" si="0"/>
        <v>0</v>
      </c>
      <c r="P99">
        <f t="shared" si="0"/>
        <v>0.51596500000000012</v>
      </c>
      <c r="Q99">
        <f t="shared" si="0"/>
        <v>9.3679999999999888E-2</v>
      </c>
      <c r="R99">
        <f t="shared" si="0"/>
        <v>0.29592000000000013</v>
      </c>
      <c r="S99">
        <f t="shared" si="0"/>
        <v>0.11549999999999988</v>
      </c>
      <c r="T99">
        <f t="shared" si="0"/>
        <v>0</v>
      </c>
      <c r="U99">
        <f t="shared" si="0"/>
        <v>0.49512000000000128</v>
      </c>
      <c r="V99">
        <f t="shared" si="0"/>
        <v>0.13939500000000007</v>
      </c>
      <c r="W99">
        <f t="shared" si="0"/>
        <v>0.24695999999999968</v>
      </c>
      <c r="X99">
        <f t="shared" si="0"/>
        <v>1.0466400000000007</v>
      </c>
      <c r="Y99">
        <f t="shared" si="0"/>
        <v>0</v>
      </c>
      <c r="Z99">
        <f t="shared" si="0"/>
        <v>0.8980800000000011</v>
      </c>
      <c r="AA99">
        <f t="shared" si="0"/>
        <v>0.56736000000000064</v>
      </c>
      <c r="AB99">
        <f t="shared" si="0"/>
        <v>0</v>
      </c>
      <c r="AC99">
        <f t="shared" si="0"/>
        <v>0.25587250000000006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1.5043150000000001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0.22899250000000013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2.27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2.27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2.27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2.27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2.27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1.31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2.27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1.35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1.35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1.35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1.35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1.35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1.35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1.35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1.35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1.35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1.35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1.35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3.2880000000000048E-2</v>
      </c>
      <c r="M99">
        <f t="shared" si="0"/>
        <v>5.4480000000000084E-2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1.1925000000000002E-3</v>
      </c>
      <c r="R99">
        <f t="shared" si="0"/>
        <v>2.7374999999999999E-3</v>
      </c>
      <c r="S99">
        <f t="shared" si="0"/>
        <v>1.7399999999999998E-3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4.4087499999999974E-2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0.43363249999999998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287.42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287.42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36.1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36.1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36.1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280.04000000000002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280.04000000000002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280.04000000000002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280.04000000000002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320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280.44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280.44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280.44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280.44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280.44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280.44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280.44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280.44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280.04000000000002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280.04000000000002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280.04000000000002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280.04000000000002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280.04000000000002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280.04000000000002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0.88907500000000006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7.0096899999999991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19.73</v>
      </c>
      <c r="E3" s="206">
        <v>0</v>
      </c>
      <c r="F3" s="206">
        <v>6.67</v>
      </c>
      <c r="G3" s="206">
        <v>9.67</v>
      </c>
      <c r="H3" s="206">
        <v>0</v>
      </c>
      <c r="I3" s="206">
        <v>40</v>
      </c>
      <c r="J3" s="206">
        <v>0.98</v>
      </c>
      <c r="K3" s="206">
        <v>9.33</v>
      </c>
      <c r="L3" s="206">
        <v>0.23</v>
      </c>
      <c r="M3" s="206">
        <v>2.29</v>
      </c>
      <c r="N3" s="206">
        <v>1.87</v>
      </c>
      <c r="O3" s="206">
        <v>1.32</v>
      </c>
      <c r="P3" s="206">
        <v>3.13</v>
      </c>
      <c r="Q3" s="206">
        <v>0.35</v>
      </c>
      <c r="R3" s="206">
        <v>0.67</v>
      </c>
      <c r="S3" s="206">
        <v>0.42</v>
      </c>
      <c r="T3" s="206">
        <v>0</v>
      </c>
      <c r="U3" s="206">
        <v>1.89</v>
      </c>
      <c r="V3" s="206">
        <v>0.33</v>
      </c>
      <c r="W3" s="206">
        <v>0.56000000000000005</v>
      </c>
      <c r="X3" s="206">
        <v>2.37</v>
      </c>
      <c r="Y3" s="206">
        <v>0</v>
      </c>
      <c r="Z3" s="206">
        <v>2.23</v>
      </c>
      <c r="AA3" s="206">
        <v>1.28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49.79</v>
      </c>
      <c r="AJ3" s="206">
        <v>0</v>
      </c>
      <c r="AK3" s="206">
        <v>24.62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19.73</v>
      </c>
      <c r="E4" s="206">
        <v>0</v>
      </c>
      <c r="F4" s="206">
        <v>6.67</v>
      </c>
      <c r="G4" s="206">
        <v>9.67</v>
      </c>
      <c r="H4" s="206">
        <v>0</v>
      </c>
      <c r="I4" s="206">
        <v>40</v>
      </c>
      <c r="J4" s="206">
        <v>0.98</v>
      </c>
      <c r="K4" s="206">
        <v>9.33</v>
      </c>
      <c r="L4" s="206">
        <v>0.23</v>
      </c>
      <c r="M4" s="206">
        <v>2.29</v>
      </c>
      <c r="N4" s="206">
        <v>1.87</v>
      </c>
      <c r="O4" s="206">
        <v>1.32</v>
      </c>
      <c r="P4" s="206">
        <v>3.13</v>
      </c>
      <c r="Q4" s="206">
        <v>0.35</v>
      </c>
      <c r="R4" s="206">
        <v>0.67</v>
      </c>
      <c r="S4" s="206">
        <v>0.42</v>
      </c>
      <c r="T4" s="206">
        <v>0</v>
      </c>
      <c r="U4" s="206">
        <v>1.89</v>
      </c>
      <c r="V4" s="206">
        <v>0.33</v>
      </c>
      <c r="W4" s="206">
        <v>0.56000000000000005</v>
      </c>
      <c r="X4" s="206">
        <v>2.37</v>
      </c>
      <c r="Y4" s="206">
        <v>0</v>
      </c>
      <c r="Z4" s="206">
        <v>2.23</v>
      </c>
      <c r="AA4" s="206">
        <v>1.28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49.79</v>
      </c>
      <c r="AJ4" s="206">
        <v>0</v>
      </c>
      <c r="AK4" s="206">
        <v>24.62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19.73</v>
      </c>
      <c r="E5" s="206">
        <v>0</v>
      </c>
      <c r="F5" s="206">
        <v>6.67</v>
      </c>
      <c r="G5" s="206">
        <v>9.67</v>
      </c>
      <c r="H5" s="206">
        <v>0</v>
      </c>
      <c r="I5" s="206">
        <v>40</v>
      </c>
      <c r="J5" s="206">
        <v>0.98</v>
      </c>
      <c r="K5" s="206">
        <v>9.33</v>
      </c>
      <c r="L5" s="206">
        <v>0.23</v>
      </c>
      <c r="M5" s="206">
        <v>2.29</v>
      </c>
      <c r="N5" s="206">
        <v>1.87</v>
      </c>
      <c r="O5" s="206">
        <v>1.32</v>
      </c>
      <c r="P5" s="206">
        <v>3.13</v>
      </c>
      <c r="Q5" s="206">
        <v>0.35</v>
      </c>
      <c r="R5" s="206">
        <v>0.67</v>
      </c>
      <c r="S5" s="206">
        <v>0.42</v>
      </c>
      <c r="T5" s="206">
        <v>0</v>
      </c>
      <c r="U5" s="206">
        <v>1.89</v>
      </c>
      <c r="V5" s="206">
        <v>0.33</v>
      </c>
      <c r="W5" s="206">
        <v>0.56000000000000005</v>
      </c>
      <c r="X5" s="206">
        <v>2.37</v>
      </c>
      <c r="Y5" s="206">
        <v>0</v>
      </c>
      <c r="Z5" s="206">
        <v>2.23</v>
      </c>
      <c r="AA5" s="206">
        <v>1.28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49.79</v>
      </c>
      <c r="AJ5" s="206">
        <v>0</v>
      </c>
      <c r="AK5" s="206">
        <v>24.62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19.73</v>
      </c>
      <c r="E6" s="206">
        <v>0</v>
      </c>
      <c r="F6" s="206">
        <v>6.67</v>
      </c>
      <c r="G6" s="206">
        <v>9.67</v>
      </c>
      <c r="H6" s="206">
        <v>0</v>
      </c>
      <c r="I6" s="206">
        <v>40</v>
      </c>
      <c r="J6" s="206">
        <v>0.98</v>
      </c>
      <c r="K6" s="206">
        <v>9.33</v>
      </c>
      <c r="L6" s="206">
        <v>0.23</v>
      </c>
      <c r="M6" s="206">
        <v>2.29</v>
      </c>
      <c r="N6" s="206">
        <v>1.87</v>
      </c>
      <c r="O6" s="206">
        <v>1.32</v>
      </c>
      <c r="P6" s="206">
        <v>3.13</v>
      </c>
      <c r="Q6" s="206">
        <v>0.35</v>
      </c>
      <c r="R6" s="206">
        <v>0.67</v>
      </c>
      <c r="S6" s="206">
        <v>0.42</v>
      </c>
      <c r="T6" s="206">
        <v>0</v>
      </c>
      <c r="U6" s="206">
        <v>1.89</v>
      </c>
      <c r="V6" s="206">
        <v>0.33</v>
      </c>
      <c r="W6" s="206">
        <v>0.56000000000000005</v>
      </c>
      <c r="X6" s="206">
        <v>2.37</v>
      </c>
      <c r="Y6" s="206">
        <v>0</v>
      </c>
      <c r="Z6" s="206">
        <v>2.23</v>
      </c>
      <c r="AA6" s="206">
        <v>1.28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49.79</v>
      </c>
      <c r="AJ6" s="206">
        <v>0</v>
      </c>
      <c r="AK6" s="206">
        <v>24.62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19.73</v>
      </c>
      <c r="E7" s="206">
        <v>0</v>
      </c>
      <c r="F7" s="206">
        <v>6.67</v>
      </c>
      <c r="G7" s="206">
        <v>9.67</v>
      </c>
      <c r="H7" s="206">
        <v>0</v>
      </c>
      <c r="I7" s="206">
        <v>40</v>
      </c>
      <c r="J7" s="206">
        <v>0.98</v>
      </c>
      <c r="K7" s="206">
        <v>9.33</v>
      </c>
      <c r="L7" s="206">
        <v>0.23</v>
      </c>
      <c r="M7" s="206">
        <v>2.29</v>
      </c>
      <c r="N7" s="206">
        <v>1.87</v>
      </c>
      <c r="O7" s="206">
        <v>1.32</v>
      </c>
      <c r="P7" s="206">
        <v>3.13</v>
      </c>
      <c r="Q7" s="206">
        <v>0.35</v>
      </c>
      <c r="R7" s="206">
        <v>0.67</v>
      </c>
      <c r="S7" s="206">
        <v>0.42</v>
      </c>
      <c r="T7" s="206">
        <v>0</v>
      </c>
      <c r="U7" s="206">
        <v>1.89</v>
      </c>
      <c r="V7" s="206">
        <v>0.33</v>
      </c>
      <c r="W7" s="206">
        <v>0.56000000000000005</v>
      </c>
      <c r="X7" s="206">
        <v>2.37</v>
      </c>
      <c r="Y7" s="206">
        <v>0</v>
      </c>
      <c r="Z7" s="206">
        <v>2.23</v>
      </c>
      <c r="AA7" s="206">
        <v>1.28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49.79</v>
      </c>
      <c r="AJ7" s="206">
        <v>0</v>
      </c>
      <c r="AK7" s="206">
        <v>24.62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19.73</v>
      </c>
      <c r="E8" s="206">
        <v>0</v>
      </c>
      <c r="F8" s="206">
        <v>6.67</v>
      </c>
      <c r="G8" s="206">
        <v>9.67</v>
      </c>
      <c r="H8" s="206">
        <v>0</v>
      </c>
      <c r="I8" s="206">
        <v>40</v>
      </c>
      <c r="J8" s="206">
        <v>0.98</v>
      </c>
      <c r="K8" s="206">
        <v>9.33</v>
      </c>
      <c r="L8" s="206">
        <v>0.23</v>
      </c>
      <c r="M8" s="206">
        <v>2.29</v>
      </c>
      <c r="N8" s="206">
        <v>1.87</v>
      </c>
      <c r="O8" s="206">
        <v>1.32</v>
      </c>
      <c r="P8" s="206">
        <v>3.13</v>
      </c>
      <c r="Q8" s="206">
        <v>0.35</v>
      </c>
      <c r="R8" s="206">
        <v>0.67</v>
      </c>
      <c r="S8" s="206">
        <v>0.42</v>
      </c>
      <c r="T8" s="206">
        <v>0</v>
      </c>
      <c r="U8" s="206">
        <v>1.89</v>
      </c>
      <c r="V8" s="206">
        <v>0.33</v>
      </c>
      <c r="W8" s="206">
        <v>0.56000000000000005</v>
      </c>
      <c r="X8" s="206">
        <v>2.37</v>
      </c>
      <c r="Y8" s="206">
        <v>0</v>
      </c>
      <c r="Z8" s="206">
        <v>2.23</v>
      </c>
      <c r="AA8" s="206">
        <v>1.28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49.79</v>
      </c>
      <c r="AJ8" s="206">
        <v>0</v>
      </c>
      <c r="AK8" s="206">
        <v>24.62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19.73</v>
      </c>
      <c r="E9" s="206">
        <v>0</v>
      </c>
      <c r="F9" s="206">
        <v>6.67</v>
      </c>
      <c r="G9" s="206">
        <v>9.67</v>
      </c>
      <c r="H9" s="206">
        <v>0</v>
      </c>
      <c r="I9" s="206">
        <v>40</v>
      </c>
      <c r="J9" s="206">
        <v>0.98</v>
      </c>
      <c r="K9" s="206">
        <v>9.33</v>
      </c>
      <c r="L9" s="206">
        <v>0.23</v>
      </c>
      <c r="M9" s="206">
        <v>2.29</v>
      </c>
      <c r="N9" s="206">
        <v>1.87</v>
      </c>
      <c r="O9" s="206">
        <v>1.32</v>
      </c>
      <c r="P9" s="206">
        <v>3.13</v>
      </c>
      <c r="Q9" s="206">
        <v>0.35</v>
      </c>
      <c r="R9" s="206">
        <v>0.67</v>
      </c>
      <c r="S9" s="206">
        <v>0.42</v>
      </c>
      <c r="T9" s="206">
        <v>0</v>
      </c>
      <c r="U9" s="206">
        <v>1.89</v>
      </c>
      <c r="V9" s="206">
        <v>0.33</v>
      </c>
      <c r="W9" s="206">
        <v>0.56000000000000005</v>
      </c>
      <c r="X9" s="206">
        <v>2.37</v>
      </c>
      <c r="Y9" s="206">
        <v>0</v>
      </c>
      <c r="Z9" s="206">
        <v>2.23</v>
      </c>
      <c r="AA9" s="206">
        <v>1.28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49.79</v>
      </c>
      <c r="AJ9" s="206">
        <v>0</v>
      </c>
      <c r="AK9" s="206">
        <v>24.62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19.73</v>
      </c>
      <c r="E10" s="206">
        <v>0</v>
      </c>
      <c r="F10" s="206">
        <v>6.67</v>
      </c>
      <c r="G10" s="206">
        <v>9.67</v>
      </c>
      <c r="H10" s="206">
        <v>0</v>
      </c>
      <c r="I10" s="206">
        <v>40</v>
      </c>
      <c r="J10" s="206">
        <v>0.98</v>
      </c>
      <c r="K10" s="206">
        <v>9.33</v>
      </c>
      <c r="L10" s="206">
        <v>0.23</v>
      </c>
      <c r="M10" s="206">
        <v>2.29</v>
      </c>
      <c r="N10" s="206">
        <v>1.87</v>
      </c>
      <c r="O10" s="206">
        <v>1.32</v>
      </c>
      <c r="P10" s="206">
        <v>3.13</v>
      </c>
      <c r="Q10" s="206">
        <v>0.35</v>
      </c>
      <c r="R10" s="206">
        <v>0.67</v>
      </c>
      <c r="S10" s="206">
        <v>0.42</v>
      </c>
      <c r="T10" s="206">
        <v>0</v>
      </c>
      <c r="U10" s="206">
        <v>1.89</v>
      </c>
      <c r="V10" s="206">
        <v>0.33</v>
      </c>
      <c r="W10" s="206">
        <v>0.56000000000000005</v>
      </c>
      <c r="X10" s="206">
        <v>2.37</v>
      </c>
      <c r="Y10" s="206">
        <v>0</v>
      </c>
      <c r="Z10" s="206">
        <v>2.23</v>
      </c>
      <c r="AA10" s="206">
        <v>1.28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49.79</v>
      </c>
      <c r="AJ10" s="206">
        <v>0</v>
      </c>
      <c r="AK10" s="206">
        <v>24.62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19.73</v>
      </c>
      <c r="E11" s="206">
        <v>0</v>
      </c>
      <c r="F11" s="206">
        <v>6.67</v>
      </c>
      <c r="G11" s="206">
        <v>9.67</v>
      </c>
      <c r="H11" s="206">
        <v>0</v>
      </c>
      <c r="I11" s="206">
        <v>40</v>
      </c>
      <c r="J11" s="206">
        <v>0.98</v>
      </c>
      <c r="K11" s="206">
        <v>9.33</v>
      </c>
      <c r="L11" s="206">
        <v>0.23</v>
      </c>
      <c r="M11" s="206">
        <v>2.29</v>
      </c>
      <c r="N11" s="206">
        <v>1.87</v>
      </c>
      <c r="O11" s="206">
        <v>1.32</v>
      </c>
      <c r="P11" s="206">
        <v>3.13</v>
      </c>
      <c r="Q11" s="206">
        <v>0.35</v>
      </c>
      <c r="R11" s="206">
        <v>0.67</v>
      </c>
      <c r="S11" s="206">
        <v>0.42</v>
      </c>
      <c r="T11" s="206">
        <v>0</v>
      </c>
      <c r="U11" s="206">
        <v>1.89</v>
      </c>
      <c r="V11" s="206">
        <v>0.33</v>
      </c>
      <c r="W11" s="206">
        <v>0.56000000000000005</v>
      </c>
      <c r="X11" s="206">
        <v>2.37</v>
      </c>
      <c r="Y11" s="206">
        <v>0</v>
      </c>
      <c r="Z11" s="206">
        <v>2.23</v>
      </c>
      <c r="AA11" s="206">
        <v>1.28</v>
      </c>
      <c r="AB11" s="206">
        <v>0</v>
      </c>
      <c r="AC11" s="206">
        <v>20.49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49.79</v>
      </c>
      <c r="AJ11" s="206">
        <v>0</v>
      </c>
      <c r="AK11" s="206">
        <v>24.62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19.73</v>
      </c>
      <c r="E12" s="206">
        <v>0</v>
      </c>
      <c r="F12" s="206">
        <v>6.67</v>
      </c>
      <c r="G12" s="206">
        <v>9.67</v>
      </c>
      <c r="H12" s="206">
        <v>0</v>
      </c>
      <c r="I12" s="206">
        <v>40</v>
      </c>
      <c r="J12" s="206">
        <v>0.98</v>
      </c>
      <c r="K12" s="206">
        <v>9.33</v>
      </c>
      <c r="L12" s="206">
        <v>0.23</v>
      </c>
      <c r="M12" s="206">
        <v>2.29</v>
      </c>
      <c r="N12" s="206">
        <v>1.87</v>
      </c>
      <c r="O12" s="206">
        <v>1.32</v>
      </c>
      <c r="P12" s="206">
        <v>3.13</v>
      </c>
      <c r="Q12" s="206">
        <v>0.35</v>
      </c>
      <c r="R12" s="206">
        <v>0.67</v>
      </c>
      <c r="S12" s="206">
        <v>0.42</v>
      </c>
      <c r="T12" s="206">
        <v>0</v>
      </c>
      <c r="U12" s="206">
        <v>1.89</v>
      </c>
      <c r="V12" s="206">
        <v>0.33</v>
      </c>
      <c r="W12" s="206">
        <v>0.56000000000000005</v>
      </c>
      <c r="X12" s="206">
        <v>2.37</v>
      </c>
      <c r="Y12" s="206">
        <v>0</v>
      </c>
      <c r="Z12" s="206">
        <v>2.23</v>
      </c>
      <c r="AA12" s="206">
        <v>1.28</v>
      </c>
      <c r="AB12" s="206">
        <v>0</v>
      </c>
      <c r="AC12" s="206">
        <v>20.49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49.79</v>
      </c>
      <c r="AJ12" s="206">
        <v>0</v>
      </c>
      <c r="AK12" s="206">
        <v>24.62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19.73</v>
      </c>
      <c r="E13" s="206">
        <v>0</v>
      </c>
      <c r="F13" s="206">
        <v>6.67</v>
      </c>
      <c r="G13" s="206">
        <v>9.67</v>
      </c>
      <c r="H13" s="206">
        <v>0</v>
      </c>
      <c r="I13" s="206">
        <v>40</v>
      </c>
      <c r="J13" s="206">
        <v>0.98</v>
      </c>
      <c r="K13" s="206">
        <v>9.33</v>
      </c>
      <c r="L13" s="206">
        <v>0.23</v>
      </c>
      <c r="M13" s="206">
        <v>2.29</v>
      </c>
      <c r="N13" s="206">
        <v>1.87</v>
      </c>
      <c r="O13" s="206">
        <v>1.32</v>
      </c>
      <c r="P13" s="206">
        <v>3.13</v>
      </c>
      <c r="Q13" s="206">
        <v>0.35</v>
      </c>
      <c r="R13" s="206">
        <v>0.67</v>
      </c>
      <c r="S13" s="206">
        <v>0.42</v>
      </c>
      <c r="T13" s="206">
        <v>0</v>
      </c>
      <c r="U13" s="206">
        <v>1.89</v>
      </c>
      <c r="V13" s="206">
        <v>0.33</v>
      </c>
      <c r="W13" s="206">
        <v>0.56000000000000005</v>
      </c>
      <c r="X13" s="206">
        <v>2.37</v>
      </c>
      <c r="Y13" s="206">
        <v>0</v>
      </c>
      <c r="Z13" s="206">
        <v>2.23</v>
      </c>
      <c r="AA13" s="206">
        <v>1.28</v>
      </c>
      <c r="AB13" s="206">
        <v>0</v>
      </c>
      <c r="AC13" s="206">
        <v>20.43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49.79</v>
      </c>
      <c r="AJ13" s="206">
        <v>0</v>
      </c>
      <c r="AK13" s="206">
        <v>24.62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19.73</v>
      </c>
      <c r="E14" s="206">
        <v>0</v>
      </c>
      <c r="F14" s="206">
        <v>6.67</v>
      </c>
      <c r="G14" s="206">
        <v>9.67</v>
      </c>
      <c r="H14" s="206">
        <v>0</v>
      </c>
      <c r="I14" s="206">
        <v>40</v>
      </c>
      <c r="J14" s="206">
        <v>0.98</v>
      </c>
      <c r="K14" s="206">
        <v>9.33</v>
      </c>
      <c r="L14" s="206">
        <v>0.23</v>
      </c>
      <c r="M14" s="206">
        <v>2.29</v>
      </c>
      <c r="N14" s="206">
        <v>1.87</v>
      </c>
      <c r="O14" s="206">
        <v>1.32</v>
      </c>
      <c r="P14" s="206">
        <v>3.13</v>
      </c>
      <c r="Q14" s="206">
        <v>0.35</v>
      </c>
      <c r="R14" s="206">
        <v>0.67</v>
      </c>
      <c r="S14" s="206">
        <v>0.42</v>
      </c>
      <c r="T14" s="206">
        <v>0</v>
      </c>
      <c r="U14" s="206">
        <v>1.89</v>
      </c>
      <c r="V14" s="206">
        <v>0.33</v>
      </c>
      <c r="W14" s="206">
        <v>0.56000000000000005</v>
      </c>
      <c r="X14" s="206">
        <v>2.37</v>
      </c>
      <c r="Y14" s="206">
        <v>0</v>
      </c>
      <c r="Z14" s="206">
        <v>2.23</v>
      </c>
      <c r="AA14" s="206">
        <v>1.28</v>
      </c>
      <c r="AB14" s="206">
        <v>0</v>
      </c>
      <c r="AC14" s="206">
        <v>20.43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49.79</v>
      </c>
      <c r="AJ14" s="206">
        <v>0</v>
      </c>
      <c r="AK14" s="206">
        <v>24.62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19.73</v>
      </c>
      <c r="E15" s="206">
        <v>0</v>
      </c>
      <c r="F15" s="206">
        <v>6.67</v>
      </c>
      <c r="G15" s="206">
        <v>9.67</v>
      </c>
      <c r="H15" s="206">
        <v>0</v>
      </c>
      <c r="I15" s="206">
        <v>40</v>
      </c>
      <c r="J15" s="206">
        <v>0.98</v>
      </c>
      <c r="K15" s="206">
        <v>9.33</v>
      </c>
      <c r="L15" s="206">
        <v>0.23</v>
      </c>
      <c r="M15" s="206">
        <v>2.29</v>
      </c>
      <c r="N15" s="206">
        <v>1.87</v>
      </c>
      <c r="O15" s="206">
        <v>1.32</v>
      </c>
      <c r="P15" s="206">
        <v>3.13</v>
      </c>
      <c r="Q15" s="206">
        <v>0.35</v>
      </c>
      <c r="R15" s="206">
        <v>0.67</v>
      </c>
      <c r="S15" s="206">
        <v>0.42</v>
      </c>
      <c r="T15" s="206">
        <v>0</v>
      </c>
      <c r="U15" s="206">
        <v>1.89</v>
      </c>
      <c r="V15" s="206">
        <v>0.33</v>
      </c>
      <c r="W15" s="206">
        <v>0.56000000000000005</v>
      </c>
      <c r="X15" s="206">
        <v>2.37</v>
      </c>
      <c r="Y15" s="206">
        <v>0</v>
      </c>
      <c r="Z15" s="206">
        <v>2.23</v>
      </c>
      <c r="AA15" s="206">
        <v>1.28</v>
      </c>
      <c r="AB15" s="206">
        <v>0</v>
      </c>
      <c r="AC15" s="206">
        <v>20.49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49.79</v>
      </c>
      <c r="AJ15" s="206">
        <v>0</v>
      </c>
      <c r="AK15" s="206">
        <v>24.62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19.73</v>
      </c>
      <c r="E16" s="206">
        <v>0</v>
      </c>
      <c r="F16" s="206">
        <v>6.67</v>
      </c>
      <c r="G16" s="206">
        <v>9.67</v>
      </c>
      <c r="H16" s="206">
        <v>0</v>
      </c>
      <c r="I16" s="206">
        <v>40</v>
      </c>
      <c r="J16" s="206">
        <v>0.98</v>
      </c>
      <c r="K16" s="206">
        <v>9.33</v>
      </c>
      <c r="L16" s="206">
        <v>0.23</v>
      </c>
      <c r="M16" s="206">
        <v>2.29</v>
      </c>
      <c r="N16" s="206">
        <v>1.87</v>
      </c>
      <c r="O16" s="206">
        <v>1.32</v>
      </c>
      <c r="P16" s="206">
        <v>3.13</v>
      </c>
      <c r="Q16" s="206">
        <v>0.35</v>
      </c>
      <c r="R16" s="206">
        <v>0.67</v>
      </c>
      <c r="S16" s="206">
        <v>0.42</v>
      </c>
      <c r="T16" s="206">
        <v>0</v>
      </c>
      <c r="U16" s="206">
        <v>1.89</v>
      </c>
      <c r="V16" s="206">
        <v>0.33</v>
      </c>
      <c r="W16" s="206">
        <v>0.56000000000000005</v>
      </c>
      <c r="X16" s="206">
        <v>2.37</v>
      </c>
      <c r="Y16" s="206">
        <v>0</v>
      </c>
      <c r="Z16" s="206">
        <v>2.23</v>
      </c>
      <c r="AA16" s="206">
        <v>1.28</v>
      </c>
      <c r="AB16" s="206">
        <v>0</v>
      </c>
      <c r="AC16" s="206">
        <v>20.49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49.79</v>
      </c>
      <c r="AJ16" s="206">
        <v>0</v>
      </c>
      <c r="AK16" s="206">
        <v>24.62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19.73</v>
      </c>
      <c r="E17" s="206">
        <v>0</v>
      </c>
      <c r="F17" s="206">
        <v>6.67</v>
      </c>
      <c r="G17" s="206">
        <v>9.67</v>
      </c>
      <c r="H17" s="206">
        <v>0</v>
      </c>
      <c r="I17" s="206">
        <v>40</v>
      </c>
      <c r="J17" s="206">
        <v>0.98</v>
      </c>
      <c r="K17" s="206">
        <v>9.33</v>
      </c>
      <c r="L17" s="206">
        <v>0.23</v>
      </c>
      <c r="M17" s="206">
        <v>2.29</v>
      </c>
      <c r="N17" s="206">
        <v>1.87</v>
      </c>
      <c r="O17" s="206">
        <v>1.32</v>
      </c>
      <c r="P17" s="206">
        <v>3.13</v>
      </c>
      <c r="Q17" s="206">
        <v>0.35</v>
      </c>
      <c r="R17" s="206">
        <v>0.67</v>
      </c>
      <c r="S17" s="206">
        <v>0.42</v>
      </c>
      <c r="T17" s="206">
        <v>0</v>
      </c>
      <c r="U17" s="206">
        <v>1.89</v>
      </c>
      <c r="V17" s="206">
        <v>0.33</v>
      </c>
      <c r="W17" s="206">
        <v>0.56000000000000005</v>
      </c>
      <c r="X17" s="206">
        <v>2.37</v>
      </c>
      <c r="Y17" s="206">
        <v>0</v>
      </c>
      <c r="Z17" s="206">
        <v>2.23</v>
      </c>
      <c r="AA17" s="206">
        <v>1.28</v>
      </c>
      <c r="AB17" s="206">
        <v>0</v>
      </c>
      <c r="AC17" s="206">
        <v>20.49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49.79</v>
      </c>
      <c r="AJ17" s="206">
        <v>0</v>
      </c>
      <c r="AK17" s="206">
        <v>24.62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19.73</v>
      </c>
      <c r="E18" s="206">
        <v>0</v>
      </c>
      <c r="F18" s="206">
        <v>6.67</v>
      </c>
      <c r="G18" s="206">
        <v>9.67</v>
      </c>
      <c r="H18" s="206">
        <v>0</v>
      </c>
      <c r="I18" s="206">
        <v>40</v>
      </c>
      <c r="J18" s="206">
        <v>0.98</v>
      </c>
      <c r="K18" s="206">
        <v>9.33</v>
      </c>
      <c r="L18" s="206">
        <v>0.23</v>
      </c>
      <c r="M18" s="206">
        <v>2.29</v>
      </c>
      <c r="N18" s="206">
        <v>1.87</v>
      </c>
      <c r="O18" s="206">
        <v>1.32</v>
      </c>
      <c r="P18" s="206">
        <v>3.13</v>
      </c>
      <c r="Q18" s="206">
        <v>0.35</v>
      </c>
      <c r="R18" s="206">
        <v>0.67</v>
      </c>
      <c r="S18" s="206">
        <v>0.42</v>
      </c>
      <c r="T18" s="206">
        <v>0</v>
      </c>
      <c r="U18" s="206">
        <v>1.89</v>
      </c>
      <c r="V18" s="206">
        <v>0.33</v>
      </c>
      <c r="W18" s="206">
        <v>0.56000000000000005</v>
      </c>
      <c r="X18" s="206">
        <v>2.37</v>
      </c>
      <c r="Y18" s="206">
        <v>0</v>
      </c>
      <c r="Z18" s="206">
        <v>2.23</v>
      </c>
      <c r="AA18" s="206">
        <v>1.28</v>
      </c>
      <c r="AB18" s="206">
        <v>0</v>
      </c>
      <c r="AC18" s="206">
        <v>20.49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49.79</v>
      </c>
      <c r="AJ18" s="206">
        <v>0</v>
      </c>
      <c r="AK18" s="206">
        <v>24.62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19.73</v>
      </c>
      <c r="E19" s="206">
        <v>0</v>
      </c>
      <c r="F19" s="206">
        <v>6.67</v>
      </c>
      <c r="G19" s="206">
        <v>9.67</v>
      </c>
      <c r="H19" s="206">
        <v>0</v>
      </c>
      <c r="I19" s="206">
        <v>40</v>
      </c>
      <c r="J19" s="206">
        <v>0.98</v>
      </c>
      <c r="K19" s="206">
        <v>9.33</v>
      </c>
      <c r="L19" s="206">
        <v>0.23</v>
      </c>
      <c r="M19" s="206">
        <v>2.29</v>
      </c>
      <c r="N19" s="206">
        <v>1.87</v>
      </c>
      <c r="O19" s="206">
        <v>1.32</v>
      </c>
      <c r="P19" s="206">
        <v>3.13</v>
      </c>
      <c r="Q19" s="206">
        <v>0.26</v>
      </c>
      <c r="R19" s="206">
        <v>0.67</v>
      </c>
      <c r="S19" s="206">
        <v>0.42</v>
      </c>
      <c r="T19" s="206">
        <v>0</v>
      </c>
      <c r="U19" s="206">
        <v>1.89</v>
      </c>
      <c r="V19" s="206">
        <v>0.33</v>
      </c>
      <c r="W19" s="206">
        <v>0.56000000000000005</v>
      </c>
      <c r="X19" s="206">
        <v>2.37</v>
      </c>
      <c r="Y19" s="206">
        <v>0</v>
      </c>
      <c r="Z19" s="206">
        <v>2.23</v>
      </c>
      <c r="AA19" s="206">
        <v>1.28</v>
      </c>
      <c r="AB19" s="206">
        <v>0</v>
      </c>
      <c r="AC19" s="206">
        <v>20.49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49.79</v>
      </c>
      <c r="AJ19" s="206">
        <v>0</v>
      </c>
      <c r="AK19" s="206">
        <v>24.62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19.73</v>
      </c>
      <c r="E20" s="206">
        <v>0</v>
      </c>
      <c r="F20" s="206">
        <v>6.67</v>
      </c>
      <c r="G20" s="206">
        <v>9.67</v>
      </c>
      <c r="H20" s="206">
        <v>0</v>
      </c>
      <c r="I20" s="206">
        <v>40</v>
      </c>
      <c r="J20" s="206">
        <v>0.98</v>
      </c>
      <c r="K20" s="206">
        <v>9.33</v>
      </c>
      <c r="L20" s="206">
        <v>0.23</v>
      </c>
      <c r="M20" s="206">
        <v>2.29</v>
      </c>
      <c r="N20" s="206">
        <v>1.87</v>
      </c>
      <c r="O20" s="206">
        <v>1.32</v>
      </c>
      <c r="P20" s="206">
        <v>3.13</v>
      </c>
      <c r="Q20" s="206">
        <v>0.26</v>
      </c>
      <c r="R20" s="206">
        <v>0.67</v>
      </c>
      <c r="S20" s="206">
        <v>0.42</v>
      </c>
      <c r="T20" s="206">
        <v>0</v>
      </c>
      <c r="U20" s="206">
        <v>1.89</v>
      </c>
      <c r="V20" s="206">
        <v>0.33</v>
      </c>
      <c r="W20" s="206">
        <v>0.56000000000000005</v>
      </c>
      <c r="X20" s="206">
        <v>2.37</v>
      </c>
      <c r="Y20" s="206">
        <v>0</v>
      </c>
      <c r="Z20" s="206">
        <v>2.23</v>
      </c>
      <c r="AA20" s="206">
        <v>1.28</v>
      </c>
      <c r="AB20" s="206">
        <v>0</v>
      </c>
      <c r="AC20" s="206">
        <v>20.49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49.79</v>
      </c>
      <c r="AJ20" s="206">
        <v>0</v>
      </c>
      <c r="AK20" s="206">
        <v>24.62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19.73</v>
      </c>
      <c r="E21" s="206">
        <v>0</v>
      </c>
      <c r="F21" s="206">
        <v>6.67</v>
      </c>
      <c r="G21" s="206">
        <v>9.67</v>
      </c>
      <c r="H21" s="206">
        <v>0</v>
      </c>
      <c r="I21" s="206">
        <v>40</v>
      </c>
      <c r="J21" s="206">
        <v>0.98</v>
      </c>
      <c r="K21" s="206">
        <v>9.33</v>
      </c>
      <c r="L21" s="206">
        <v>0.23</v>
      </c>
      <c r="M21" s="206">
        <v>2.29</v>
      </c>
      <c r="N21" s="206">
        <v>1.87</v>
      </c>
      <c r="O21" s="206">
        <v>1.32</v>
      </c>
      <c r="P21" s="206">
        <v>3.13</v>
      </c>
      <c r="Q21" s="206">
        <v>0.26</v>
      </c>
      <c r="R21" s="206">
        <v>0.67</v>
      </c>
      <c r="S21" s="206">
        <v>0.42</v>
      </c>
      <c r="T21" s="206">
        <v>0</v>
      </c>
      <c r="U21" s="206">
        <v>1.89</v>
      </c>
      <c r="V21" s="206">
        <v>0.33</v>
      </c>
      <c r="W21" s="206">
        <v>0.56000000000000005</v>
      </c>
      <c r="X21" s="206">
        <v>2.37</v>
      </c>
      <c r="Y21" s="206">
        <v>0</v>
      </c>
      <c r="Z21" s="206">
        <v>2.23</v>
      </c>
      <c r="AA21" s="206">
        <v>1.28</v>
      </c>
      <c r="AB21" s="206">
        <v>0</v>
      </c>
      <c r="AC21" s="206">
        <v>20.49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49.79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19.73</v>
      </c>
      <c r="E22" s="206">
        <v>0</v>
      </c>
      <c r="F22" s="206">
        <v>6.67</v>
      </c>
      <c r="G22" s="206">
        <v>9.67</v>
      </c>
      <c r="H22" s="206">
        <v>0</v>
      </c>
      <c r="I22" s="206">
        <v>40</v>
      </c>
      <c r="J22" s="206">
        <v>0.98</v>
      </c>
      <c r="K22" s="206">
        <v>9.33</v>
      </c>
      <c r="L22" s="206">
        <v>0.23</v>
      </c>
      <c r="M22" s="206">
        <v>2.29</v>
      </c>
      <c r="N22" s="206">
        <v>1.87</v>
      </c>
      <c r="O22" s="206">
        <v>1.32</v>
      </c>
      <c r="P22" s="206">
        <v>3.13</v>
      </c>
      <c r="Q22" s="206">
        <v>0.26</v>
      </c>
      <c r="R22" s="206">
        <v>0.67</v>
      </c>
      <c r="S22" s="206">
        <v>0.42</v>
      </c>
      <c r="T22" s="206">
        <v>0</v>
      </c>
      <c r="U22" s="206">
        <v>1.89</v>
      </c>
      <c r="V22" s="206">
        <v>0.33</v>
      </c>
      <c r="W22" s="206">
        <v>0.56000000000000005</v>
      </c>
      <c r="X22" s="206">
        <v>2.37</v>
      </c>
      <c r="Y22" s="206">
        <v>0</v>
      </c>
      <c r="Z22" s="206">
        <v>2.23</v>
      </c>
      <c r="AA22" s="206">
        <v>1.28</v>
      </c>
      <c r="AB22" s="206">
        <v>0</v>
      </c>
      <c r="AC22" s="206">
        <v>20.49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49.79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19.73</v>
      </c>
      <c r="E23" s="206">
        <v>0</v>
      </c>
      <c r="F23" s="206">
        <v>6.67</v>
      </c>
      <c r="G23" s="206">
        <v>9.67</v>
      </c>
      <c r="H23" s="206">
        <v>0</v>
      </c>
      <c r="I23" s="206">
        <v>40</v>
      </c>
      <c r="J23" s="206">
        <v>0.98</v>
      </c>
      <c r="K23" s="206">
        <v>9.32</v>
      </c>
      <c r="L23" s="206">
        <v>0.23</v>
      </c>
      <c r="M23" s="206">
        <v>2.29</v>
      </c>
      <c r="N23" s="206">
        <v>1.87</v>
      </c>
      <c r="O23" s="206">
        <v>1.32</v>
      </c>
      <c r="P23" s="206">
        <v>3.13</v>
      </c>
      <c r="Q23" s="206">
        <v>0.26</v>
      </c>
      <c r="R23" s="206">
        <v>0.67</v>
      </c>
      <c r="S23" s="206">
        <v>0.42</v>
      </c>
      <c r="T23" s="206">
        <v>0</v>
      </c>
      <c r="U23" s="206">
        <v>1.89</v>
      </c>
      <c r="V23" s="206">
        <v>0.33</v>
      </c>
      <c r="W23" s="206">
        <v>0.56000000000000005</v>
      </c>
      <c r="X23" s="206">
        <v>2.37</v>
      </c>
      <c r="Y23" s="206">
        <v>0</v>
      </c>
      <c r="Z23" s="206">
        <v>2.23</v>
      </c>
      <c r="AA23" s="206">
        <v>1.28</v>
      </c>
      <c r="AB23" s="206">
        <v>0</v>
      </c>
      <c r="AC23" s="206">
        <v>20.49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49.79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19.73</v>
      </c>
      <c r="E24" s="206">
        <v>0</v>
      </c>
      <c r="F24" s="206">
        <v>6.67</v>
      </c>
      <c r="G24" s="206">
        <v>9.67</v>
      </c>
      <c r="H24" s="206">
        <v>0</v>
      </c>
      <c r="I24" s="206">
        <v>40</v>
      </c>
      <c r="J24" s="206">
        <v>0.98</v>
      </c>
      <c r="K24" s="206">
        <v>9.32</v>
      </c>
      <c r="L24" s="206">
        <v>0.23</v>
      </c>
      <c r="M24" s="206">
        <v>2.29</v>
      </c>
      <c r="N24" s="206">
        <v>1.87</v>
      </c>
      <c r="O24" s="206">
        <v>1.32</v>
      </c>
      <c r="P24" s="206">
        <v>3.13</v>
      </c>
      <c r="Q24" s="206">
        <v>0.26</v>
      </c>
      <c r="R24" s="206">
        <v>0.67</v>
      </c>
      <c r="S24" s="206">
        <v>0.42</v>
      </c>
      <c r="T24" s="206">
        <v>0</v>
      </c>
      <c r="U24" s="206">
        <v>1.89</v>
      </c>
      <c r="V24" s="206">
        <v>0.33</v>
      </c>
      <c r="W24" s="206">
        <v>0.56000000000000005</v>
      </c>
      <c r="X24" s="206">
        <v>2.37</v>
      </c>
      <c r="Y24" s="206">
        <v>0</v>
      </c>
      <c r="Z24" s="206">
        <v>2.23</v>
      </c>
      <c r="AA24" s="206">
        <v>1.28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49.79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19.73</v>
      </c>
      <c r="E25" s="206">
        <v>0</v>
      </c>
      <c r="F25" s="206">
        <v>6.67</v>
      </c>
      <c r="G25" s="206">
        <v>9.67</v>
      </c>
      <c r="H25" s="206">
        <v>0</v>
      </c>
      <c r="I25" s="206">
        <v>40</v>
      </c>
      <c r="J25" s="206">
        <v>0.98</v>
      </c>
      <c r="K25" s="206">
        <v>8.39</v>
      </c>
      <c r="L25" s="206">
        <v>0.23</v>
      </c>
      <c r="M25" s="206">
        <v>2.29</v>
      </c>
      <c r="N25" s="206">
        <v>1.87</v>
      </c>
      <c r="O25" s="206">
        <v>1.32</v>
      </c>
      <c r="P25" s="206">
        <v>3.13</v>
      </c>
      <c r="Q25" s="206">
        <v>0.26</v>
      </c>
      <c r="R25" s="206">
        <v>0.67</v>
      </c>
      <c r="S25" s="206">
        <v>0.42</v>
      </c>
      <c r="T25" s="206">
        <v>0</v>
      </c>
      <c r="U25" s="206">
        <v>1.89</v>
      </c>
      <c r="V25" s="206">
        <v>0.33</v>
      </c>
      <c r="W25" s="206">
        <v>0.56000000000000005</v>
      </c>
      <c r="X25" s="206">
        <v>2.37</v>
      </c>
      <c r="Y25" s="206">
        <v>0</v>
      </c>
      <c r="Z25" s="206">
        <v>2.23</v>
      </c>
      <c r="AA25" s="206">
        <v>1.28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49.79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19.73</v>
      </c>
      <c r="E26" s="206">
        <v>0</v>
      </c>
      <c r="F26" s="206">
        <v>6.67</v>
      </c>
      <c r="G26" s="206">
        <v>9.67</v>
      </c>
      <c r="H26" s="206">
        <v>0</v>
      </c>
      <c r="I26" s="206">
        <v>40</v>
      </c>
      <c r="J26" s="206">
        <v>0.98</v>
      </c>
      <c r="K26" s="206">
        <v>8.39</v>
      </c>
      <c r="L26" s="206">
        <v>0.23</v>
      </c>
      <c r="M26" s="206">
        <v>2.29</v>
      </c>
      <c r="N26" s="206">
        <v>1.87</v>
      </c>
      <c r="O26" s="206">
        <v>1.32</v>
      </c>
      <c r="P26" s="206">
        <v>3.13</v>
      </c>
      <c r="Q26" s="206">
        <v>0.26</v>
      </c>
      <c r="R26" s="206">
        <v>0.67</v>
      </c>
      <c r="S26" s="206">
        <v>0.42</v>
      </c>
      <c r="T26" s="206">
        <v>0</v>
      </c>
      <c r="U26" s="206">
        <v>1.89</v>
      </c>
      <c r="V26" s="206">
        <v>0.33</v>
      </c>
      <c r="W26" s="206">
        <v>0.56000000000000005</v>
      </c>
      <c r="X26" s="206">
        <v>2.37</v>
      </c>
      <c r="Y26" s="206">
        <v>0</v>
      </c>
      <c r="Z26" s="206">
        <v>2.23</v>
      </c>
      <c r="AA26" s="206">
        <v>1.28</v>
      </c>
      <c r="AB26" s="206">
        <v>0</v>
      </c>
      <c r="AC26" s="206">
        <v>20.49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49.79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19.59</v>
      </c>
      <c r="D27" s="206">
        <v>0</v>
      </c>
      <c r="E27" s="206">
        <v>0</v>
      </c>
      <c r="F27" s="206">
        <v>6.67</v>
      </c>
      <c r="G27" s="206">
        <v>9.67</v>
      </c>
      <c r="H27" s="206">
        <v>0</v>
      </c>
      <c r="I27" s="206">
        <v>40</v>
      </c>
      <c r="J27" s="206">
        <v>0.98</v>
      </c>
      <c r="K27" s="206">
        <v>8.39</v>
      </c>
      <c r="L27" s="206">
        <v>0.23</v>
      </c>
      <c r="M27" s="206">
        <v>2.29</v>
      </c>
      <c r="N27" s="206">
        <v>1.87</v>
      </c>
      <c r="O27" s="206">
        <v>1.32</v>
      </c>
      <c r="P27" s="206">
        <v>3.13</v>
      </c>
      <c r="Q27" s="206">
        <v>0.18</v>
      </c>
      <c r="R27" s="206">
        <v>0.67</v>
      </c>
      <c r="S27" s="206">
        <v>0.42</v>
      </c>
      <c r="T27" s="206">
        <v>0</v>
      </c>
      <c r="U27" s="206">
        <v>1.89</v>
      </c>
      <c r="V27" s="206">
        <v>0.33</v>
      </c>
      <c r="W27" s="206">
        <v>0.56000000000000005</v>
      </c>
      <c r="X27" s="206">
        <v>2.37</v>
      </c>
      <c r="Y27" s="206">
        <v>0</v>
      </c>
      <c r="Z27" s="206">
        <v>2.23</v>
      </c>
      <c r="AA27" s="206">
        <v>1.28</v>
      </c>
      <c r="AB27" s="206">
        <v>0</v>
      </c>
      <c r="AC27" s="206">
        <v>20.49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49.79</v>
      </c>
      <c r="AJ27" s="206">
        <v>0</v>
      </c>
      <c r="AK27" s="206">
        <v>-2.95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19.59</v>
      </c>
      <c r="D28" s="206">
        <v>0</v>
      </c>
      <c r="E28" s="206">
        <v>0</v>
      </c>
      <c r="F28" s="206">
        <v>6.67</v>
      </c>
      <c r="G28" s="206">
        <v>9.67</v>
      </c>
      <c r="H28" s="206">
        <v>0</v>
      </c>
      <c r="I28" s="206">
        <v>40</v>
      </c>
      <c r="J28" s="206">
        <v>0.98</v>
      </c>
      <c r="K28" s="206">
        <v>8.39</v>
      </c>
      <c r="L28" s="206">
        <v>0.23</v>
      </c>
      <c r="M28" s="206">
        <v>2.29</v>
      </c>
      <c r="N28" s="206">
        <v>1.87</v>
      </c>
      <c r="O28" s="206">
        <v>1.32</v>
      </c>
      <c r="P28" s="206">
        <v>3.13</v>
      </c>
      <c r="Q28" s="206">
        <v>0.18</v>
      </c>
      <c r="R28" s="206">
        <v>0.67</v>
      </c>
      <c r="S28" s="206">
        <v>0.42</v>
      </c>
      <c r="T28" s="206">
        <v>0</v>
      </c>
      <c r="U28" s="206">
        <v>1.89</v>
      </c>
      <c r="V28" s="206">
        <v>0.33</v>
      </c>
      <c r="W28" s="206">
        <v>0.56000000000000005</v>
      </c>
      <c r="X28" s="206">
        <v>2.37</v>
      </c>
      <c r="Y28" s="206">
        <v>0</v>
      </c>
      <c r="Z28" s="206">
        <v>2.23</v>
      </c>
      <c r="AA28" s="206">
        <v>1.28</v>
      </c>
      <c r="AB28" s="206">
        <v>0</v>
      </c>
      <c r="AC28" s="206">
        <v>20.49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49.79</v>
      </c>
      <c r="AJ28" s="206">
        <v>0</v>
      </c>
      <c r="AK28" s="206">
        <v>-2.95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19.59</v>
      </c>
      <c r="D29" s="206">
        <v>0</v>
      </c>
      <c r="E29" s="206">
        <v>0</v>
      </c>
      <c r="F29" s="206">
        <v>6.67</v>
      </c>
      <c r="G29" s="206">
        <v>9.67</v>
      </c>
      <c r="H29" s="206">
        <v>0</v>
      </c>
      <c r="I29" s="206">
        <v>40</v>
      </c>
      <c r="J29" s="206">
        <v>0.98</v>
      </c>
      <c r="K29" s="206">
        <v>8.39</v>
      </c>
      <c r="L29" s="206">
        <v>0.23</v>
      </c>
      <c r="M29" s="206">
        <v>2.29</v>
      </c>
      <c r="N29" s="206">
        <v>1.87</v>
      </c>
      <c r="O29" s="206">
        <v>1.32</v>
      </c>
      <c r="P29" s="206">
        <v>3.13</v>
      </c>
      <c r="Q29" s="206">
        <v>0.18</v>
      </c>
      <c r="R29" s="206">
        <v>0.67</v>
      </c>
      <c r="S29" s="206">
        <v>0.42</v>
      </c>
      <c r="T29" s="206">
        <v>0</v>
      </c>
      <c r="U29" s="206">
        <v>1.89</v>
      </c>
      <c r="V29" s="206">
        <v>0.33</v>
      </c>
      <c r="W29" s="206">
        <v>0.56000000000000005</v>
      </c>
      <c r="X29" s="206">
        <v>2.37</v>
      </c>
      <c r="Y29" s="206">
        <v>0</v>
      </c>
      <c r="Z29" s="206">
        <v>2.23</v>
      </c>
      <c r="AA29" s="206">
        <v>1.28</v>
      </c>
      <c r="AB29" s="206">
        <v>0</v>
      </c>
      <c r="AC29" s="206">
        <v>20.49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49.79</v>
      </c>
      <c r="AJ29" s="206">
        <v>0</v>
      </c>
      <c r="AK29" s="206">
        <v>-2.95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19.59</v>
      </c>
      <c r="D30" s="206">
        <v>0</v>
      </c>
      <c r="E30" s="206">
        <v>0</v>
      </c>
      <c r="F30" s="206">
        <v>6.67</v>
      </c>
      <c r="G30" s="206">
        <v>9.67</v>
      </c>
      <c r="H30" s="206">
        <v>0</v>
      </c>
      <c r="I30" s="206">
        <v>40</v>
      </c>
      <c r="J30" s="206">
        <v>0.98</v>
      </c>
      <c r="K30" s="206">
        <v>8.39</v>
      </c>
      <c r="L30" s="206">
        <v>0.23</v>
      </c>
      <c r="M30" s="206">
        <v>2.29</v>
      </c>
      <c r="N30" s="206">
        <v>1.87</v>
      </c>
      <c r="O30" s="206">
        <v>1.32</v>
      </c>
      <c r="P30" s="206">
        <v>3.13</v>
      </c>
      <c r="Q30" s="206">
        <v>0.18</v>
      </c>
      <c r="R30" s="206">
        <v>0.67</v>
      </c>
      <c r="S30" s="206">
        <v>0.42</v>
      </c>
      <c r="T30" s="206">
        <v>0</v>
      </c>
      <c r="U30" s="206">
        <v>1.89</v>
      </c>
      <c r="V30" s="206">
        <v>0.33</v>
      </c>
      <c r="W30" s="206">
        <v>0.56000000000000005</v>
      </c>
      <c r="X30" s="206">
        <v>2.37</v>
      </c>
      <c r="Y30" s="206">
        <v>0</v>
      </c>
      <c r="Z30" s="206">
        <v>2.23</v>
      </c>
      <c r="AA30" s="206">
        <v>1.28</v>
      </c>
      <c r="AB30" s="206">
        <v>0</v>
      </c>
      <c r="AC30" s="206">
        <v>20.49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49.79</v>
      </c>
      <c r="AJ30" s="206">
        <v>0</v>
      </c>
      <c r="AK30" s="206">
        <v>-2.95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19.59</v>
      </c>
      <c r="D31" s="206">
        <v>0</v>
      </c>
      <c r="E31" s="206">
        <v>0</v>
      </c>
      <c r="F31" s="206">
        <v>6.67</v>
      </c>
      <c r="G31" s="206">
        <v>9.67</v>
      </c>
      <c r="H31" s="206">
        <v>0</v>
      </c>
      <c r="I31" s="206">
        <v>40</v>
      </c>
      <c r="J31" s="206">
        <v>0.98</v>
      </c>
      <c r="K31" s="206">
        <v>8.39</v>
      </c>
      <c r="L31" s="206">
        <v>0.23</v>
      </c>
      <c r="M31" s="206">
        <v>2.29</v>
      </c>
      <c r="N31" s="206">
        <v>1.87</v>
      </c>
      <c r="O31" s="206">
        <v>1.32</v>
      </c>
      <c r="P31" s="206">
        <v>3.13</v>
      </c>
      <c r="Q31" s="206">
        <v>0.18</v>
      </c>
      <c r="R31" s="206">
        <v>0.67</v>
      </c>
      <c r="S31" s="206">
        <v>0.42</v>
      </c>
      <c r="T31" s="206">
        <v>0</v>
      </c>
      <c r="U31" s="206">
        <v>1.89</v>
      </c>
      <c r="V31" s="206">
        <v>0.33</v>
      </c>
      <c r="W31" s="206">
        <v>0.56000000000000005</v>
      </c>
      <c r="X31" s="206">
        <v>2.37</v>
      </c>
      <c r="Y31" s="206">
        <v>0</v>
      </c>
      <c r="Z31" s="206">
        <v>2.23</v>
      </c>
      <c r="AA31" s="206">
        <v>1.28</v>
      </c>
      <c r="AB31" s="206">
        <v>0</v>
      </c>
      <c r="AC31" s="206">
        <v>20.49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48.09</v>
      </c>
      <c r="AJ31" s="206">
        <v>0</v>
      </c>
      <c r="AK31" s="206">
        <v>-2.95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19.59</v>
      </c>
      <c r="D32" s="206">
        <v>0</v>
      </c>
      <c r="E32" s="206">
        <v>0</v>
      </c>
      <c r="F32" s="206">
        <v>6.67</v>
      </c>
      <c r="G32" s="206">
        <v>9.67</v>
      </c>
      <c r="H32" s="206">
        <v>0</v>
      </c>
      <c r="I32" s="206">
        <v>40</v>
      </c>
      <c r="J32" s="206">
        <v>0.98</v>
      </c>
      <c r="K32" s="206">
        <v>8.39</v>
      </c>
      <c r="L32" s="206">
        <v>0.23</v>
      </c>
      <c r="M32" s="206">
        <v>2.29</v>
      </c>
      <c r="N32" s="206">
        <v>1.87</v>
      </c>
      <c r="O32" s="206">
        <v>1.32</v>
      </c>
      <c r="P32" s="206">
        <v>3.13</v>
      </c>
      <c r="Q32" s="206">
        <v>0.18</v>
      </c>
      <c r="R32" s="206">
        <v>0.67</v>
      </c>
      <c r="S32" s="206">
        <v>0.42</v>
      </c>
      <c r="T32" s="206">
        <v>0</v>
      </c>
      <c r="U32" s="206">
        <v>1.89</v>
      </c>
      <c r="V32" s="206">
        <v>0.33</v>
      </c>
      <c r="W32" s="206">
        <v>0.56000000000000005</v>
      </c>
      <c r="X32" s="206">
        <v>2.37</v>
      </c>
      <c r="Y32" s="206">
        <v>0</v>
      </c>
      <c r="Z32" s="206">
        <v>2.23</v>
      </c>
      <c r="AA32" s="206">
        <v>1.28</v>
      </c>
      <c r="AB32" s="206">
        <v>0</v>
      </c>
      <c r="AC32" s="206">
        <v>20.49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48.09</v>
      </c>
      <c r="AJ32" s="206">
        <v>0</v>
      </c>
      <c r="AK32" s="206">
        <v>-2.95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19.59</v>
      </c>
      <c r="D33" s="206">
        <v>0</v>
      </c>
      <c r="E33" s="206">
        <v>0</v>
      </c>
      <c r="F33" s="206">
        <v>6.67</v>
      </c>
      <c r="G33" s="206">
        <v>9.67</v>
      </c>
      <c r="H33" s="206">
        <v>0</v>
      </c>
      <c r="I33" s="206">
        <v>40</v>
      </c>
      <c r="J33" s="206">
        <v>0.98</v>
      </c>
      <c r="K33" s="206">
        <v>8.39</v>
      </c>
      <c r="L33" s="206">
        <v>0.23</v>
      </c>
      <c r="M33" s="206">
        <v>2.29</v>
      </c>
      <c r="N33" s="206">
        <v>1.87</v>
      </c>
      <c r="O33" s="206">
        <v>1.32</v>
      </c>
      <c r="P33" s="206">
        <v>3.13</v>
      </c>
      <c r="Q33" s="206">
        <v>0.18</v>
      </c>
      <c r="R33" s="206">
        <v>0.67</v>
      </c>
      <c r="S33" s="206">
        <v>0.42</v>
      </c>
      <c r="T33" s="206">
        <v>0</v>
      </c>
      <c r="U33" s="206">
        <v>1.89</v>
      </c>
      <c r="V33" s="206">
        <v>0.33</v>
      </c>
      <c r="W33" s="206">
        <v>0.56000000000000005</v>
      </c>
      <c r="X33" s="206">
        <v>2.37</v>
      </c>
      <c r="Y33" s="206">
        <v>0</v>
      </c>
      <c r="Z33" s="206">
        <v>2.23</v>
      </c>
      <c r="AA33" s="206">
        <v>1.28</v>
      </c>
      <c r="AB33" s="206">
        <v>0</v>
      </c>
      <c r="AC33" s="206">
        <v>20.49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48.09</v>
      </c>
      <c r="AJ33" s="206">
        <v>0</v>
      </c>
      <c r="AK33" s="206">
        <v>-2.95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19.59</v>
      </c>
      <c r="D34" s="206">
        <v>0</v>
      </c>
      <c r="E34" s="206">
        <v>0</v>
      </c>
      <c r="F34" s="206">
        <v>6.67</v>
      </c>
      <c r="G34" s="206">
        <v>9.67</v>
      </c>
      <c r="H34" s="206">
        <v>0</v>
      </c>
      <c r="I34" s="206">
        <v>40</v>
      </c>
      <c r="J34" s="206">
        <v>0.98</v>
      </c>
      <c r="K34" s="206">
        <v>8.39</v>
      </c>
      <c r="L34" s="206">
        <v>0.23</v>
      </c>
      <c r="M34" s="206">
        <v>2.29</v>
      </c>
      <c r="N34" s="206">
        <v>1.87</v>
      </c>
      <c r="O34" s="206">
        <v>1.32</v>
      </c>
      <c r="P34" s="206">
        <v>3.13</v>
      </c>
      <c r="Q34" s="206">
        <v>0.18</v>
      </c>
      <c r="R34" s="206">
        <v>0.67</v>
      </c>
      <c r="S34" s="206">
        <v>0.42</v>
      </c>
      <c r="T34" s="206">
        <v>0</v>
      </c>
      <c r="U34" s="206">
        <v>1.89</v>
      </c>
      <c r="V34" s="206">
        <v>0.33</v>
      </c>
      <c r="W34" s="206">
        <v>0.56000000000000005</v>
      </c>
      <c r="X34" s="206">
        <v>2.37</v>
      </c>
      <c r="Y34" s="206">
        <v>0</v>
      </c>
      <c r="Z34" s="206">
        <v>2.23</v>
      </c>
      <c r="AA34" s="206">
        <v>1.28</v>
      </c>
      <c r="AB34" s="206">
        <v>0</v>
      </c>
      <c r="AC34" s="206">
        <v>20.49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48.09</v>
      </c>
      <c r="AJ34" s="206">
        <v>0</v>
      </c>
      <c r="AK34" s="206">
        <v>-2.95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19.59</v>
      </c>
      <c r="D35" s="206">
        <v>0</v>
      </c>
      <c r="E35" s="206">
        <v>0</v>
      </c>
      <c r="F35" s="206">
        <v>6.67</v>
      </c>
      <c r="G35" s="206">
        <v>9.67</v>
      </c>
      <c r="H35" s="206">
        <v>0</v>
      </c>
      <c r="I35" s="206">
        <v>40</v>
      </c>
      <c r="J35" s="206">
        <v>0.98</v>
      </c>
      <c r="K35" s="206">
        <v>8.39</v>
      </c>
      <c r="L35" s="206">
        <v>0.23</v>
      </c>
      <c r="M35" s="206">
        <v>2.29</v>
      </c>
      <c r="N35" s="206">
        <v>1.87</v>
      </c>
      <c r="O35" s="206">
        <v>1.32</v>
      </c>
      <c r="P35" s="206">
        <v>3.13</v>
      </c>
      <c r="Q35" s="206">
        <v>0.18</v>
      </c>
      <c r="R35" s="206">
        <v>0.67</v>
      </c>
      <c r="S35" s="206">
        <v>0.42</v>
      </c>
      <c r="T35" s="206">
        <v>0</v>
      </c>
      <c r="U35" s="206">
        <v>1.89</v>
      </c>
      <c r="V35" s="206">
        <v>0.33</v>
      </c>
      <c r="W35" s="206">
        <v>0.56000000000000005</v>
      </c>
      <c r="X35" s="206">
        <v>2.37</v>
      </c>
      <c r="Y35" s="206">
        <v>0</v>
      </c>
      <c r="Z35" s="206">
        <v>2.23</v>
      </c>
      <c r="AA35" s="206">
        <v>1.28</v>
      </c>
      <c r="AB35" s="206">
        <v>0</v>
      </c>
      <c r="AC35" s="206">
        <v>20.49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48.09</v>
      </c>
      <c r="AJ35" s="206">
        <v>0</v>
      </c>
      <c r="AK35" s="206">
        <v>-2.95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19.59</v>
      </c>
      <c r="D36" s="206">
        <v>0</v>
      </c>
      <c r="E36" s="206">
        <v>0</v>
      </c>
      <c r="F36" s="206">
        <v>6.67</v>
      </c>
      <c r="G36" s="206">
        <v>9.67</v>
      </c>
      <c r="H36" s="206">
        <v>0</v>
      </c>
      <c r="I36" s="206">
        <v>40</v>
      </c>
      <c r="J36" s="206">
        <v>0.98</v>
      </c>
      <c r="K36" s="206">
        <v>8.39</v>
      </c>
      <c r="L36" s="206">
        <v>0.23</v>
      </c>
      <c r="M36" s="206">
        <v>2.29</v>
      </c>
      <c r="N36" s="206">
        <v>1.87</v>
      </c>
      <c r="O36" s="206">
        <v>1.32</v>
      </c>
      <c r="P36" s="206">
        <v>3.13</v>
      </c>
      <c r="Q36" s="206">
        <v>0.18</v>
      </c>
      <c r="R36" s="206">
        <v>0.67</v>
      </c>
      <c r="S36" s="206">
        <v>0.42</v>
      </c>
      <c r="T36" s="206">
        <v>0</v>
      </c>
      <c r="U36" s="206">
        <v>1.89</v>
      </c>
      <c r="V36" s="206">
        <v>0.33</v>
      </c>
      <c r="W36" s="206">
        <v>0.56000000000000005</v>
      </c>
      <c r="X36" s="206">
        <v>2.37</v>
      </c>
      <c r="Y36" s="206">
        <v>0</v>
      </c>
      <c r="Z36" s="206">
        <v>2.23</v>
      </c>
      <c r="AA36" s="206">
        <v>1.28</v>
      </c>
      <c r="AB36" s="206">
        <v>0</v>
      </c>
      <c r="AC36" s="206">
        <v>20.49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48.09</v>
      </c>
      <c r="AJ36" s="206">
        <v>0</v>
      </c>
      <c r="AK36" s="206">
        <v>-2.95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19.59</v>
      </c>
      <c r="D37" s="206">
        <v>0</v>
      </c>
      <c r="E37" s="206">
        <v>0</v>
      </c>
      <c r="F37" s="206">
        <v>6.67</v>
      </c>
      <c r="G37" s="206">
        <v>9.67</v>
      </c>
      <c r="H37" s="206">
        <v>0</v>
      </c>
      <c r="I37" s="206">
        <v>40</v>
      </c>
      <c r="J37" s="206">
        <v>0.98</v>
      </c>
      <c r="K37" s="206">
        <v>8.39</v>
      </c>
      <c r="L37" s="206">
        <v>0.23</v>
      </c>
      <c r="M37" s="206">
        <v>2.29</v>
      </c>
      <c r="N37" s="206">
        <v>1.87</v>
      </c>
      <c r="O37" s="206">
        <v>1.32</v>
      </c>
      <c r="P37" s="206">
        <v>3.13</v>
      </c>
      <c r="Q37" s="206">
        <v>0.18</v>
      </c>
      <c r="R37" s="206">
        <v>0.67</v>
      </c>
      <c r="S37" s="206">
        <v>0.42</v>
      </c>
      <c r="T37" s="206">
        <v>0</v>
      </c>
      <c r="U37" s="206">
        <v>1.89</v>
      </c>
      <c r="V37" s="206">
        <v>0.33</v>
      </c>
      <c r="W37" s="206">
        <v>0.56000000000000005</v>
      </c>
      <c r="X37" s="206">
        <v>2.37</v>
      </c>
      <c r="Y37" s="206">
        <v>0</v>
      </c>
      <c r="Z37" s="206">
        <v>2.23</v>
      </c>
      <c r="AA37" s="206">
        <v>1.28</v>
      </c>
      <c r="AB37" s="206">
        <v>0</v>
      </c>
      <c r="AC37" s="206">
        <v>20.49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48.09</v>
      </c>
      <c r="AJ37" s="206">
        <v>0</v>
      </c>
      <c r="AK37" s="206">
        <v>-2.95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19.59</v>
      </c>
      <c r="D38" s="206">
        <v>0</v>
      </c>
      <c r="E38" s="206">
        <v>0</v>
      </c>
      <c r="F38" s="206">
        <v>6.67</v>
      </c>
      <c r="G38" s="206">
        <v>9.67</v>
      </c>
      <c r="H38" s="206">
        <v>0</v>
      </c>
      <c r="I38" s="206">
        <v>40</v>
      </c>
      <c r="J38" s="206">
        <v>0.98</v>
      </c>
      <c r="K38" s="206">
        <v>8.39</v>
      </c>
      <c r="L38" s="206">
        <v>0.23</v>
      </c>
      <c r="M38" s="206">
        <v>2.29</v>
      </c>
      <c r="N38" s="206">
        <v>1.87</v>
      </c>
      <c r="O38" s="206">
        <v>1.32</v>
      </c>
      <c r="P38" s="206">
        <v>3.13</v>
      </c>
      <c r="Q38" s="206">
        <v>0.18</v>
      </c>
      <c r="R38" s="206">
        <v>0.67</v>
      </c>
      <c r="S38" s="206">
        <v>0.42</v>
      </c>
      <c r="T38" s="206">
        <v>0</v>
      </c>
      <c r="U38" s="206">
        <v>1.89</v>
      </c>
      <c r="V38" s="206">
        <v>0.33</v>
      </c>
      <c r="W38" s="206">
        <v>0.56000000000000005</v>
      </c>
      <c r="X38" s="206">
        <v>2.37</v>
      </c>
      <c r="Y38" s="206">
        <v>0</v>
      </c>
      <c r="Z38" s="206">
        <v>2.23</v>
      </c>
      <c r="AA38" s="206">
        <v>1.28</v>
      </c>
      <c r="AB38" s="206">
        <v>0</v>
      </c>
      <c r="AC38" s="206">
        <v>20.49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48.09</v>
      </c>
      <c r="AJ38" s="206">
        <v>0</v>
      </c>
      <c r="AK38" s="206">
        <v>-2.95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19.59</v>
      </c>
      <c r="D39" s="206">
        <v>0</v>
      </c>
      <c r="E39" s="206">
        <v>0</v>
      </c>
      <c r="F39" s="206">
        <v>6.67</v>
      </c>
      <c r="G39" s="206">
        <v>9.67</v>
      </c>
      <c r="H39" s="206">
        <v>0</v>
      </c>
      <c r="I39" s="206">
        <v>39.520000000000003</v>
      </c>
      <c r="J39" s="206">
        <v>0.98</v>
      </c>
      <c r="K39" s="206">
        <v>8.39</v>
      </c>
      <c r="L39" s="206">
        <v>0.23</v>
      </c>
      <c r="M39" s="206">
        <v>2.29</v>
      </c>
      <c r="N39" s="206">
        <v>1.87</v>
      </c>
      <c r="O39" s="206">
        <v>1.32</v>
      </c>
      <c r="P39" s="206">
        <v>3.13</v>
      </c>
      <c r="Q39" s="206">
        <v>0.18</v>
      </c>
      <c r="R39" s="206">
        <v>0.67</v>
      </c>
      <c r="S39" s="206">
        <v>0.42</v>
      </c>
      <c r="T39" s="206">
        <v>0</v>
      </c>
      <c r="U39" s="206">
        <v>1.89</v>
      </c>
      <c r="V39" s="206">
        <v>0.33</v>
      </c>
      <c r="W39" s="206">
        <v>0.56000000000000005</v>
      </c>
      <c r="X39" s="206">
        <v>2.37</v>
      </c>
      <c r="Y39" s="206">
        <v>0</v>
      </c>
      <c r="Z39" s="206">
        <v>2.23</v>
      </c>
      <c r="AA39" s="206">
        <v>1.28</v>
      </c>
      <c r="AB39" s="206">
        <v>0</v>
      </c>
      <c r="AC39" s="206">
        <v>20.49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48.09</v>
      </c>
      <c r="AJ39" s="206">
        <v>0</v>
      </c>
      <c r="AK39" s="206">
        <v>-14.8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19.59</v>
      </c>
      <c r="D40" s="206">
        <v>0</v>
      </c>
      <c r="E40" s="206">
        <v>0</v>
      </c>
      <c r="F40" s="206">
        <v>6.67</v>
      </c>
      <c r="G40" s="206">
        <v>9.67</v>
      </c>
      <c r="H40" s="206">
        <v>0</v>
      </c>
      <c r="I40" s="206">
        <v>39.520000000000003</v>
      </c>
      <c r="J40" s="206">
        <v>0.98</v>
      </c>
      <c r="K40" s="206">
        <v>8.39</v>
      </c>
      <c r="L40" s="206">
        <v>0.23</v>
      </c>
      <c r="M40" s="206">
        <v>2.29</v>
      </c>
      <c r="N40" s="206">
        <v>1.87</v>
      </c>
      <c r="O40" s="206">
        <v>1.32</v>
      </c>
      <c r="P40" s="206">
        <v>3.13</v>
      </c>
      <c r="Q40" s="206">
        <v>0.18</v>
      </c>
      <c r="R40" s="206">
        <v>0.67</v>
      </c>
      <c r="S40" s="206">
        <v>0.42</v>
      </c>
      <c r="T40" s="206">
        <v>0</v>
      </c>
      <c r="U40" s="206">
        <v>1.89</v>
      </c>
      <c r="V40" s="206">
        <v>0.33</v>
      </c>
      <c r="W40" s="206">
        <v>0.56000000000000005</v>
      </c>
      <c r="X40" s="206">
        <v>2.37</v>
      </c>
      <c r="Y40" s="206">
        <v>0</v>
      </c>
      <c r="Z40" s="206">
        <v>2.23</v>
      </c>
      <c r="AA40" s="206">
        <v>1.28</v>
      </c>
      <c r="AB40" s="206">
        <v>0</v>
      </c>
      <c r="AC40" s="206">
        <v>20.49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48.09</v>
      </c>
      <c r="AJ40" s="206">
        <v>0</v>
      </c>
      <c r="AK40" s="206">
        <v>-14.8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19.59</v>
      </c>
      <c r="D41" s="206">
        <v>0</v>
      </c>
      <c r="E41" s="206">
        <v>0</v>
      </c>
      <c r="F41" s="206">
        <v>6.67</v>
      </c>
      <c r="G41" s="206">
        <v>9.67</v>
      </c>
      <c r="H41" s="206">
        <v>0</v>
      </c>
      <c r="I41" s="206">
        <v>39.520000000000003</v>
      </c>
      <c r="J41" s="206">
        <v>0.98</v>
      </c>
      <c r="K41" s="206">
        <v>8.39</v>
      </c>
      <c r="L41" s="206">
        <v>0.23</v>
      </c>
      <c r="M41" s="206">
        <v>2.29</v>
      </c>
      <c r="N41" s="206">
        <v>1.87</v>
      </c>
      <c r="O41" s="206">
        <v>1.32</v>
      </c>
      <c r="P41" s="206">
        <v>3.13</v>
      </c>
      <c r="Q41" s="206">
        <v>0.18</v>
      </c>
      <c r="R41" s="206">
        <v>0.67</v>
      </c>
      <c r="S41" s="206">
        <v>0.42</v>
      </c>
      <c r="T41" s="206">
        <v>0</v>
      </c>
      <c r="U41" s="206">
        <v>1.89</v>
      </c>
      <c r="V41" s="206">
        <v>0.33</v>
      </c>
      <c r="W41" s="206">
        <v>0.56000000000000005</v>
      </c>
      <c r="X41" s="206">
        <v>2.37</v>
      </c>
      <c r="Y41" s="206">
        <v>0</v>
      </c>
      <c r="Z41" s="206">
        <v>2.23</v>
      </c>
      <c r="AA41" s="206">
        <v>1.28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48.09</v>
      </c>
      <c r="AJ41" s="206">
        <v>0</v>
      </c>
      <c r="AK41" s="206">
        <v>-14.8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19.59</v>
      </c>
      <c r="D42" s="206">
        <v>0</v>
      </c>
      <c r="E42" s="206">
        <v>0</v>
      </c>
      <c r="F42" s="206">
        <v>6.67</v>
      </c>
      <c r="G42" s="206">
        <v>9.67</v>
      </c>
      <c r="H42" s="206">
        <v>0</v>
      </c>
      <c r="I42" s="206">
        <v>39.520000000000003</v>
      </c>
      <c r="J42" s="206">
        <v>0.98</v>
      </c>
      <c r="K42" s="206">
        <v>8.39</v>
      </c>
      <c r="L42" s="206">
        <v>0.23</v>
      </c>
      <c r="M42" s="206">
        <v>2.29</v>
      </c>
      <c r="N42" s="206">
        <v>1.87</v>
      </c>
      <c r="O42" s="206">
        <v>1.32</v>
      </c>
      <c r="P42" s="206">
        <v>3.13</v>
      </c>
      <c r="Q42" s="206">
        <v>0.18</v>
      </c>
      <c r="R42" s="206">
        <v>0.67</v>
      </c>
      <c r="S42" s="206">
        <v>0.42</v>
      </c>
      <c r="T42" s="206">
        <v>0</v>
      </c>
      <c r="U42" s="206">
        <v>1.89</v>
      </c>
      <c r="V42" s="206">
        <v>0.33</v>
      </c>
      <c r="W42" s="206">
        <v>0.56000000000000005</v>
      </c>
      <c r="X42" s="206">
        <v>2.37</v>
      </c>
      <c r="Y42" s="206">
        <v>0</v>
      </c>
      <c r="Z42" s="206">
        <v>2.23</v>
      </c>
      <c r="AA42" s="206">
        <v>1.28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48.09</v>
      </c>
      <c r="AJ42" s="206">
        <v>0</v>
      </c>
      <c r="AK42" s="206">
        <v>-14.8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19.440000000000001</v>
      </c>
      <c r="D43" s="206">
        <v>0</v>
      </c>
      <c r="E43" s="206">
        <v>0</v>
      </c>
      <c r="F43" s="206">
        <v>6.67</v>
      </c>
      <c r="G43" s="206">
        <v>9.67</v>
      </c>
      <c r="H43" s="206">
        <v>0</v>
      </c>
      <c r="I43" s="206">
        <v>39.520000000000003</v>
      </c>
      <c r="J43" s="206">
        <v>0.98</v>
      </c>
      <c r="K43" s="206">
        <v>8.39</v>
      </c>
      <c r="L43" s="206">
        <v>0.23</v>
      </c>
      <c r="M43" s="206">
        <v>2.29</v>
      </c>
      <c r="N43" s="206">
        <v>1.87</v>
      </c>
      <c r="O43" s="206">
        <v>1.32</v>
      </c>
      <c r="P43" s="206">
        <v>3.28</v>
      </c>
      <c r="Q43" s="206">
        <v>0.18</v>
      </c>
      <c r="R43" s="206">
        <v>0.67</v>
      </c>
      <c r="S43" s="206">
        <v>0.42</v>
      </c>
      <c r="T43" s="206">
        <v>0</v>
      </c>
      <c r="U43" s="206">
        <v>1.89</v>
      </c>
      <c r="V43" s="206">
        <v>0.33</v>
      </c>
      <c r="W43" s="206">
        <v>0.56000000000000005</v>
      </c>
      <c r="X43" s="206">
        <v>2.37</v>
      </c>
      <c r="Y43" s="206">
        <v>0</v>
      </c>
      <c r="Z43" s="206">
        <v>2.23</v>
      </c>
      <c r="AA43" s="206">
        <v>1.28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48.09</v>
      </c>
      <c r="AJ43" s="206">
        <v>0</v>
      </c>
      <c r="AK43" s="206">
        <v>-14.8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19.440000000000001</v>
      </c>
      <c r="D44" s="206">
        <v>0</v>
      </c>
      <c r="E44" s="206">
        <v>0</v>
      </c>
      <c r="F44" s="206">
        <v>6.67</v>
      </c>
      <c r="G44" s="206">
        <v>9.67</v>
      </c>
      <c r="H44" s="206">
        <v>0</v>
      </c>
      <c r="I44" s="206">
        <v>39.520000000000003</v>
      </c>
      <c r="J44" s="206">
        <v>0.98</v>
      </c>
      <c r="K44" s="206">
        <v>8.39</v>
      </c>
      <c r="L44" s="206">
        <v>0.23</v>
      </c>
      <c r="M44" s="206">
        <v>2.29</v>
      </c>
      <c r="N44" s="206">
        <v>1.87</v>
      </c>
      <c r="O44" s="206">
        <v>1.32</v>
      </c>
      <c r="P44" s="206">
        <v>3.28</v>
      </c>
      <c r="Q44" s="206">
        <v>0.18</v>
      </c>
      <c r="R44" s="206">
        <v>0.67</v>
      </c>
      <c r="S44" s="206">
        <v>0.42</v>
      </c>
      <c r="T44" s="206">
        <v>0</v>
      </c>
      <c r="U44" s="206">
        <v>1.89</v>
      </c>
      <c r="V44" s="206">
        <v>0.33</v>
      </c>
      <c r="W44" s="206">
        <v>0.56000000000000005</v>
      </c>
      <c r="X44" s="206">
        <v>2.37</v>
      </c>
      <c r="Y44" s="206">
        <v>0</v>
      </c>
      <c r="Z44" s="206">
        <v>2.23</v>
      </c>
      <c r="AA44" s="206">
        <v>1.28</v>
      </c>
      <c r="AB44" s="206">
        <v>0</v>
      </c>
      <c r="AC44" s="206">
        <v>20.49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48.09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19.440000000000001</v>
      </c>
      <c r="D45" s="206">
        <v>0</v>
      </c>
      <c r="E45" s="206">
        <v>0</v>
      </c>
      <c r="F45" s="206">
        <v>6.67</v>
      </c>
      <c r="G45" s="206">
        <v>9.67</v>
      </c>
      <c r="H45" s="206">
        <v>0</v>
      </c>
      <c r="I45" s="206">
        <v>39.520000000000003</v>
      </c>
      <c r="J45" s="206">
        <v>0.98</v>
      </c>
      <c r="K45" s="206">
        <v>9.33</v>
      </c>
      <c r="L45" s="206">
        <v>0.23</v>
      </c>
      <c r="M45" s="206">
        <v>2.29</v>
      </c>
      <c r="N45" s="206">
        <v>1.87</v>
      </c>
      <c r="O45" s="206">
        <v>1.32</v>
      </c>
      <c r="P45" s="206">
        <v>3.29</v>
      </c>
      <c r="Q45" s="206">
        <v>0.33</v>
      </c>
      <c r="R45" s="206">
        <v>0.67</v>
      </c>
      <c r="S45" s="206">
        <v>0.42</v>
      </c>
      <c r="T45" s="206">
        <v>0</v>
      </c>
      <c r="U45" s="206">
        <v>1.89</v>
      </c>
      <c r="V45" s="206">
        <v>0.32</v>
      </c>
      <c r="W45" s="206">
        <v>0.56000000000000005</v>
      </c>
      <c r="X45" s="206">
        <v>2.37</v>
      </c>
      <c r="Y45" s="206">
        <v>0</v>
      </c>
      <c r="Z45" s="206">
        <v>2.23</v>
      </c>
      <c r="AA45" s="206">
        <v>1.28</v>
      </c>
      <c r="AB45" s="206">
        <v>0</v>
      </c>
      <c r="AC45" s="206">
        <v>20.49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48.09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19.440000000000001</v>
      </c>
      <c r="D46" s="206">
        <v>0</v>
      </c>
      <c r="E46" s="206">
        <v>0</v>
      </c>
      <c r="F46" s="206">
        <v>6.67</v>
      </c>
      <c r="G46" s="206">
        <v>9.67</v>
      </c>
      <c r="H46" s="206">
        <v>0</v>
      </c>
      <c r="I46" s="206">
        <v>39.520000000000003</v>
      </c>
      <c r="J46" s="206">
        <v>0.98</v>
      </c>
      <c r="K46" s="206">
        <v>9.33</v>
      </c>
      <c r="L46" s="206">
        <v>0.23</v>
      </c>
      <c r="M46" s="206">
        <v>2.29</v>
      </c>
      <c r="N46" s="206">
        <v>1.87</v>
      </c>
      <c r="O46" s="206">
        <v>1.32</v>
      </c>
      <c r="P46" s="206">
        <v>3.29</v>
      </c>
      <c r="Q46" s="206">
        <v>0.33</v>
      </c>
      <c r="R46" s="206">
        <v>0.67</v>
      </c>
      <c r="S46" s="206">
        <v>0.42</v>
      </c>
      <c r="T46" s="206">
        <v>0</v>
      </c>
      <c r="U46" s="206">
        <v>1.89</v>
      </c>
      <c r="V46" s="206">
        <v>0.32</v>
      </c>
      <c r="W46" s="206">
        <v>0.56000000000000005</v>
      </c>
      <c r="X46" s="206">
        <v>2.37</v>
      </c>
      <c r="Y46" s="206">
        <v>0</v>
      </c>
      <c r="Z46" s="206">
        <v>2.23</v>
      </c>
      <c r="AA46" s="206">
        <v>1.28</v>
      </c>
      <c r="AB46" s="206">
        <v>0</v>
      </c>
      <c r="AC46" s="206">
        <v>20.49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48.09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19.440000000000001</v>
      </c>
      <c r="D47" s="206">
        <v>0</v>
      </c>
      <c r="E47" s="206">
        <v>0</v>
      </c>
      <c r="F47" s="206">
        <v>6.67</v>
      </c>
      <c r="G47" s="206">
        <v>9.67</v>
      </c>
      <c r="H47" s="206">
        <v>0</v>
      </c>
      <c r="I47" s="206">
        <v>39.520000000000003</v>
      </c>
      <c r="J47" s="206">
        <v>0.98</v>
      </c>
      <c r="K47" s="206">
        <v>9.33</v>
      </c>
      <c r="L47" s="206">
        <v>0.23</v>
      </c>
      <c r="M47" s="206">
        <v>2.29</v>
      </c>
      <c r="N47" s="206">
        <v>1.87</v>
      </c>
      <c r="O47" s="206">
        <v>1.32</v>
      </c>
      <c r="P47" s="206">
        <v>3.29</v>
      </c>
      <c r="Q47" s="206">
        <v>0.33</v>
      </c>
      <c r="R47" s="206">
        <v>0.67</v>
      </c>
      <c r="S47" s="206">
        <v>0.42</v>
      </c>
      <c r="T47" s="206">
        <v>0</v>
      </c>
      <c r="U47" s="206">
        <v>1.89</v>
      </c>
      <c r="V47" s="206">
        <v>0.32</v>
      </c>
      <c r="W47" s="206">
        <v>0.56000000000000005</v>
      </c>
      <c r="X47" s="206">
        <v>2.37</v>
      </c>
      <c r="Y47" s="206">
        <v>0</v>
      </c>
      <c r="Z47" s="206">
        <v>2.23</v>
      </c>
      <c r="AA47" s="206">
        <v>1.28</v>
      </c>
      <c r="AB47" s="206">
        <v>0</v>
      </c>
      <c r="AC47" s="206">
        <v>20.49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48.09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19.440000000000001</v>
      </c>
      <c r="D48" s="206">
        <v>0</v>
      </c>
      <c r="E48" s="206">
        <v>0</v>
      </c>
      <c r="F48" s="206">
        <v>6.67</v>
      </c>
      <c r="G48" s="206">
        <v>9.67</v>
      </c>
      <c r="H48" s="206">
        <v>0</v>
      </c>
      <c r="I48" s="206">
        <v>39.520000000000003</v>
      </c>
      <c r="J48" s="206">
        <v>0.98</v>
      </c>
      <c r="K48" s="206">
        <v>9.33</v>
      </c>
      <c r="L48" s="206">
        <v>0.23</v>
      </c>
      <c r="M48" s="206">
        <v>2.29</v>
      </c>
      <c r="N48" s="206">
        <v>1.87</v>
      </c>
      <c r="O48" s="206">
        <v>1.32</v>
      </c>
      <c r="P48" s="206">
        <v>3.29</v>
      </c>
      <c r="Q48" s="206">
        <v>0.33</v>
      </c>
      <c r="R48" s="206">
        <v>0.67</v>
      </c>
      <c r="S48" s="206">
        <v>0.42</v>
      </c>
      <c r="T48" s="206">
        <v>0</v>
      </c>
      <c r="U48" s="206">
        <v>1.89</v>
      </c>
      <c r="V48" s="206">
        <v>0.32</v>
      </c>
      <c r="W48" s="206">
        <v>0.56000000000000005</v>
      </c>
      <c r="X48" s="206">
        <v>2.37</v>
      </c>
      <c r="Y48" s="206">
        <v>0</v>
      </c>
      <c r="Z48" s="206">
        <v>2.23</v>
      </c>
      <c r="AA48" s="206">
        <v>1.28</v>
      </c>
      <c r="AB48" s="206">
        <v>0</v>
      </c>
      <c r="AC48" s="206">
        <v>20.49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48.09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19.440000000000001</v>
      </c>
      <c r="D49" s="206">
        <v>0</v>
      </c>
      <c r="E49" s="206">
        <v>0</v>
      </c>
      <c r="F49" s="206">
        <v>6.67</v>
      </c>
      <c r="G49" s="206">
        <v>9.67</v>
      </c>
      <c r="H49" s="206">
        <v>0</v>
      </c>
      <c r="I49" s="206">
        <v>39.520000000000003</v>
      </c>
      <c r="J49" s="206">
        <v>0.98</v>
      </c>
      <c r="K49" s="206">
        <v>9.33</v>
      </c>
      <c r="L49" s="206">
        <v>0.23</v>
      </c>
      <c r="M49" s="206">
        <v>2.29</v>
      </c>
      <c r="N49" s="206">
        <v>1.87</v>
      </c>
      <c r="O49" s="206">
        <v>1.32</v>
      </c>
      <c r="P49" s="206">
        <v>3.29</v>
      </c>
      <c r="Q49" s="206">
        <v>0.33</v>
      </c>
      <c r="R49" s="206">
        <v>0.67</v>
      </c>
      <c r="S49" s="206">
        <v>0.42</v>
      </c>
      <c r="T49" s="206">
        <v>0</v>
      </c>
      <c r="U49" s="206">
        <v>1.89</v>
      </c>
      <c r="V49" s="206">
        <v>0.32</v>
      </c>
      <c r="W49" s="206">
        <v>0.56000000000000005</v>
      </c>
      <c r="X49" s="206">
        <v>2.37</v>
      </c>
      <c r="Y49" s="206">
        <v>0</v>
      </c>
      <c r="Z49" s="206">
        <v>2.23</v>
      </c>
      <c r="AA49" s="206">
        <v>1.28</v>
      </c>
      <c r="AB49" s="206">
        <v>0</v>
      </c>
      <c r="AC49" s="206">
        <v>20.49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48.09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19.440000000000001</v>
      </c>
      <c r="D50" s="206">
        <v>0</v>
      </c>
      <c r="E50" s="206">
        <v>0</v>
      </c>
      <c r="F50" s="206">
        <v>6.67</v>
      </c>
      <c r="G50" s="206">
        <v>9.67</v>
      </c>
      <c r="H50" s="206">
        <v>0</v>
      </c>
      <c r="I50" s="206">
        <v>39.520000000000003</v>
      </c>
      <c r="J50" s="206">
        <v>0.98</v>
      </c>
      <c r="K50" s="206">
        <v>9.33</v>
      </c>
      <c r="L50" s="206">
        <v>0.23</v>
      </c>
      <c r="M50" s="206">
        <v>2.29</v>
      </c>
      <c r="N50" s="206">
        <v>1.87</v>
      </c>
      <c r="O50" s="206">
        <v>1.32</v>
      </c>
      <c r="P50" s="206">
        <v>3.29</v>
      </c>
      <c r="Q50" s="206">
        <v>0.33</v>
      </c>
      <c r="R50" s="206">
        <v>0.67</v>
      </c>
      <c r="S50" s="206">
        <v>0.42</v>
      </c>
      <c r="T50" s="206">
        <v>0</v>
      </c>
      <c r="U50" s="206">
        <v>1.89</v>
      </c>
      <c r="V50" s="206">
        <v>0.32</v>
      </c>
      <c r="W50" s="206">
        <v>0.56000000000000005</v>
      </c>
      <c r="X50" s="206">
        <v>2.37</v>
      </c>
      <c r="Y50" s="206">
        <v>0</v>
      </c>
      <c r="Z50" s="206">
        <v>2.23</v>
      </c>
      <c r="AA50" s="206">
        <v>1.28</v>
      </c>
      <c r="AB50" s="206">
        <v>0</v>
      </c>
      <c r="AC50" s="206">
        <v>20.49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48.09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19.440000000000001</v>
      </c>
      <c r="D51" s="206">
        <v>0</v>
      </c>
      <c r="E51" s="206">
        <v>0</v>
      </c>
      <c r="F51" s="206">
        <v>6.67</v>
      </c>
      <c r="G51" s="206">
        <v>9.67</v>
      </c>
      <c r="H51" s="206">
        <v>0</v>
      </c>
      <c r="I51" s="206">
        <v>39.520000000000003</v>
      </c>
      <c r="J51" s="206">
        <v>0.98</v>
      </c>
      <c r="K51" s="206">
        <v>9.33</v>
      </c>
      <c r="L51" s="206">
        <v>0.23</v>
      </c>
      <c r="M51" s="206">
        <v>2.29</v>
      </c>
      <c r="N51" s="206">
        <v>1.87</v>
      </c>
      <c r="O51" s="206">
        <v>1.32</v>
      </c>
      <c r="P51" s="206">
        <v>3.29</v>
      </c>
      <c r="Q51" s="206">
        <v>0.33</v>
      </c>
      <c r="R51" s="206">
        <v>0.67</v>
      </c>
      <c r="S51" s="206">
        <v>0.42</v>
      </c>
      <c r="T51" s="206">
        <v>0</v>
      </c>
      <c r="U51" s="206">
        <v>1.89</v>
      </c>
      <c r="V51" s="206">
        <v>0.32</v>
      </c>
      <c r="W51" s="206">
        <v>0.56000000000000005</v>
      </c>
      <c r="X51" s="206">
        <v>2.37</v>
      </c>
      <c r="Y51" s="206">
        <v>0</v>
      </c>
      <c r="Z51" s="206">
        <v>2.23</v>
      </c>
      <c r="AA51" s="206">
        <v>1.28</v>
      </c>
      <c r="AB51" s="206">
        <v>0</v>
      </c>
      <c r="AC51" s="206">
        <v>20.49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48.09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19.440000000000001</v>
      </c>
      <c r="D52" s="206">
        <v>0</v>
      </c>
      <c r="E52" s="206">
        <v>0</v>
      </c>
      <c r="F52" s="206">
        <v>6.67</v>
      </c>
      <c r="G52" s="206">
        <v>9.67</v>
      </c>
      <c r="H52" s="206">
        <v>0</v>
      </c>
      <c r="I52" s="206">
        <v>39.520000000000003</v>
      </c>
      <c r="J52" s="206">
        <v>0.98</v>
      </c>
      <c r="K52" s="206">
        <v>9.33</v>
      </c>
      <c r="L52" s="206">
        <v>0.23</v>
      </c>
      <c r="M52" s="206">
        <v>2.29</v>
      </c>
      <c r="N52" s="206">
        <v>1.87</v>
      </c>
      <c r="O52" s="206">
        <v>1.32</v>
      </c>
      <c r="P52" s="206">
        <v>3.29</v>
      </c>
      <c r="Q52" s="206">
        <v>0.33</v>
      </c>
      <c r="R52" s="206">
        <v>0.67</v>
      </c>
      <c r="S52" s="206">
        <v>0.42</v>
      </c>
      <c r="T52" s="206">
        <v>0</v>
      </c>
      <c r="U52" s="206">
        <v>1.89</v>
      </c>
      <c r="V52" s="206">
        <v>0.32</v>
      </c>
      <c r="W52" s="206">
        <v>0.56000000000000005</v>
      </c>
      <c r="X52" s="206">
        <v>2.37</v>
      </c>
      <c r="Y52" s="206">
        <v>0</v>
      </c>
      <c r="Z52" s="206">
        <v>2.23</v>
      </c>
      <c r="AA52" s="206">
        <v>1.28</v>
      </c>
      <c r="AB52" s="206">
        <v>0</v>
      </c>
      <c r="AC52" s="206">
        <v>20.49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48.09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19.440000000000001</v>
      </c>
      <c r="D53" s="206">
        <v>0</v>
      </c>
      <c r="E53" s="206">
        <v>0</v>
      </c>
      <c r="F53" s="206">
        <v>6.67</v>
      </c>
      <c r="G53" s="206">
        <v>9.67</v>
      </c>
      <c r="H53" s="206">
        <v>0</v>
      </c>
      <c r="I53" s="206">
        <v>39.520000000000003</v>
      </c>
      <c r="J53" s="206">
        <v>0.98</v>
      </c>
      <c r="K53" s="206">
        <v>9.33</v>
      </c>
      <c r="L53" s="206">
        <v>0.23</v>
      </c>
      <c r="M53" s="206">
        <v>2.29</v>
      </c>
      <c r="N53" s="206">
        <v>1.87</v>
      </c>
      <c r="O53" s="206">
        <v>1.32</v>
      </c>
      <c r="P53" s="206">
        <v>3.29</v>
      </c>
      <c r="Q53" s="206">
        <v>0.33</v>
      </c>
      <c r="R53" s="206">
        <v>0.67</v>
      </c>
      <c r="S53" s="206">
        <v>0.42</v>
      </c>
      <c r="T53" s="206">
        <v>0</v>
      </c>
      <c r="U53" s="206">
        <v>1.89</v>
      </c>
      <c r="V53" s="206">
        <v>0.32</v>
      </c>
      <c r="W53" s="206">
        <v>0.56000000000000005</v>
      </c>
      <c r="X53" s="206">
        <v>2.37</v>
      </c>
      <c r="Y53" s="206">
        <v>0</v>
      </c>
      <c r="Z53" s="206">
        <v>2.23</v>
      </c>
      <c r="AA53" s="206">
        <v>1.28</v>
      </c>
      <c r="AB53" s="206">
        <v>0</v>
      </c>
      <c r="AC53" s="206">
        <v>20.49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48.09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19.440000000000001</v>
      </c>
      <c r="D54" s="206">
        <v>0</v>
      </c>
      <c r="E54" s="206">
        <v>0</v>
      </c>
      <c r="F54" s="206">
        <v>6.67</v>
      </c>
      <c r="G54" s="206">
        <v>9.67</v>
      </c>
      <c r="H54" s="206">
        <v>0</v>
      </c>
      <c r="I54" s="206">
        <v>39.520000000000003</v>
      </c>
      <c r="J54" s="206">
        <v>0.98</v>
      </c>
      <c r="K54" s="206">
        <v>9.33</v>
      </c>
      <c r="L54" s="206">
        <v>0.23</v>
      </c>
      <c r="M54" s="206">
        <v>2.29</v>
      </c>
      <c r="N54" s="206">
        <v>1.87</v>
      </c>
      <c r="O54" s="206">
        <v>1.32</v>
      </c>
      <c r="P54" s="206">
        <v>3.29</v>
      </c>
      <c r="Q54" s="206">
        <v>0.33</v>
      </c>
      <c r="R54" s="206">
        <v>0.67</v>
      </c>
      <c r="S54" s="206">
        <v>0.42</v>
      </c>
      <c r="T54" s="206">
        <v>0</v>
      </c>
      <c r="U54" s="206">
        <v>1.89</v>
      </c>
      <c r="V54" s="206">
        <v>0.32</v>
      </c>
      <c r="W54" s="206">
        <v>0.56000000000000005</v>
      </c>
      <c r="X54" s="206">
        <v>2.37</v>
      </c>
      <c r="Y54" s="206">
        <v>0</v>
      </c>
      <c r="Z54" s="206">
        <v>2.23</v>
      </c>
      <c r="AA54" s="206">
        <v>1.28</v>
      </c>
      <c r="AB54" s="206">
        <v>0</v>
      </c>
      <c r="AC54" s="206">
        <v>20.49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48.09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19.440000000000001</v>
      </c>
      <c r="D55" s="206">
        <v>0</v>
      </c>
      <c r="E55" s="206">
        <v>0</v>
      </c>
      <c r="F55" s="206">
        <v>6.67</v>
      </c>
      <c r="G55" s="206">
        <v>9.67</v>
      </c>
      <c r="H55" s="206">
        <v>0</v>
      </c>
      <c r="I55" s="206">
        <v>39.520000000000003</v>
      </c>
      <c r="J55" s="206">
        <v>0.98</v>
      </c>
      <c r="K55" s="206">
        <v>9.33</v>
      </c>
      <c r="L55" s="206">
        <v>0.23</v>
      </c>
      <c r="M55" s="206">
        <v>2.29</v>
      </c>
      <c r="N55" s="206">
        <v>1.87</v>
      </c>
      <c r="O55" s="206">
        <v>1.32</v>
      </c>
      <c r="P55" s="206">
        <v>3.29</v>
      </c>
      <c r="Q55" s="206">
        <v>0.34</v>
      </c>
      <c r="R55" s="206">
        <v>0.67</v>
      </c>
      <c r="S55" s="206">
        <v>0.42</v>
      </c>
      <c r="T55" s="206">
        <v>0</v>
      </c>
      <c r="U55" s="206">
        <v>1.89</v>
      </c>
      <c r="V55" s="206">
        <v>0.32</v>
      </c>
      <c r="W55" s="206">
        <v>0.56000000000000005</v>
      </c>
      <c r="X55" s="206">
        <v>2.37</v>
      </c>
      <c r="Y55" s="206">
        <v>0</v>
      </c>
      <c r="Z55" s="206">
        <v>2.23</v>
      </c>
      <c r="AA55" s="206">
        <v>1.28</v>
      </c>
      <c r="AB55" s="206">
        <v>0</v>
      </c>
      <c r="AC55" s="206">
        <v>20.49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48.09</v>
      </c>
      <c r="AJ55" s="206">
        <v>0</v>
      </c>
      <c r="AK55" s="206">
        <v>21.02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19.440000000000001</v>
      </c>
      <c r="D56" s="206">
        <v>0</v>
      </c>
      <c r="E56" s="206">
        <v>0</v>
      </c>
      <c r="F56" s="206">
        <v>6.67</v>
      </c>
      <c r="G56" s="206">
        <v>9.67</v>
      </c>
      <c r="H56" s="206">
        <v>0</v>
      </c>
      <c r="I56" s="206">
        <v>39.520000000000003</v>
      </c>
      <c r="J56" s="206">
        <v>0.98</v>
      </c>
      <c r="K56" s="206">
        <v>9.33</v>
      </c>
      <c r="L56" s="206">
        <v>0.23</v>
      </c>
      <c r="M56" s="206">
        <v>2.29</v>
      </c>
      <c r="N56" s="206">
        <v>1.87</v>
      </c>
      <c r="O56" s="206">
        <v>1.32</v>
      </c>
      <c r="P56" s="206">
        <v>3.29</v>
      </c>
      <c r="Q56" s="206">
        <v>0.34</v>
      </c>
      <c r="R56" s="206">
        <v>0.67</v>
      </c>
      <c r="S56" s="206">
        <v>0.42</v>
      </c>
      <c r="T56" s="206">
        <v>0</v>
      </c>
      <c r="U56" s="206">
        <v>1.89</v>
      </c>
      <c r="V56" s="206">
        <v>0.32</v>
      </c>
      <c r="W56" s="206">
        <v>0.56000000000000005</v>
      </c>
      <c r="X56" s="206">
        <v>2.37</v>
      </c>
      <c r="Y56" s="206">
        <v>0</v>
      </c>
      <c r="Z56" s="206">
        <v>2.23</v>
      </c>
      <c r="AA56" s="206">
        <v>1.28</v>
      </c>
      <c r="AB56" s="206">
        <v>0</v>
      </c>
      <c r="AC56" s="206">
        <v>25.41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48.09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19.440000000000001</v>
      </c>
      <c r="D57" s="206">
        <v>0</v>
      </c>
      <c r="E57" s="206">
        <v>0</v>
      </c>
      <c r="F57" s="206">
        <v>6.67</v>
      </c>
      <c r="G57" s="206">
        <v>9.67</v>
      </c>
      <c r="H57" s="206">
        <v>0</v>
      </c>
      <c r="I57" s="206">
        <v>39.520000000000003</v>
      </c>
      <c r="J57" s="206">
        <v>0.98</v>
      </c>
      <c r="K57" s="206">
        <v>9.33</v>
      </c>
      <c r="L57" s="206">
        <v>0.23</v>
      </c>
      <c r="M57" s="206">
        <v>2.29</v>
      </c>
      <c r="N57" s="206">
        <v>1.87</v>
      </c>
      <c r="O57" s="206">
        <v>1.32</v>
      </c>
      <c r="P57" s="206">
        <v>3.29</v>
      </c>
      <c r="Q57" s="206">
        <v>0.34</v>
      </c>
      <c r="R57" s="206">
        <v>0.67</v>
      </c>
      <c r="S57" s="206">
        <v>0.42</v>
      </c>
      <c r="T57" s="206">
        <v>0</v>
      </c>
      <c r="U57" s="206">
        <v>1.89</v>
      </c>
      <c r="V57" s="206">
        <v>0.32</v>
      </c>
      <c r="W57" s="206">
        <v>0.56000000000000005</v>
      </c>
      <c r="X57" s="206">
        <v>2.37</v>
      </c>
      <c r="Y57" s="206">
        <v>0</v>
      </c>
      <c r="Z57" s="206">
        <v>2.23</v>
      </c>
      <c r="AA57" s="206">
        <v>1.28</v>
      </c>
      <c r="AB57" s="206">
        <v>0</v>
      </c>
      <c r="AC57" s="206">
        <v>20.49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48.09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19.440000000000001</v>
      </c>
      <c r="D58" s="206">
        <v>0</v>
      </c>
      <c r="E58" s="206">
        <v>0</v>
      </c>
      <c r="F58" s="206">
        <v>6.67</v>
      </c>
      <c r="G58" s="206">
        <v>9.67</v>
      </c>
      <c r="H58" s="206">
        <v>0</v>
      </c>
      <c r="I58" s="206">
        <v>39.520000000000003</v>
      </c>
      <c r="J58" s="206">
        <v>0.98</v>
      </c>
      <c r="K58" s="206">
        <v>9.33</v>
      </c>
      <c r="L58" s="206">
        <v>0.23</v>
      </c>
      <c r="M58" s="206">
        <v>2.29</v>
      </c>
      <c r="N58" s="206">
        <v>1.87</v>
      </c>
      <c r="O58" s="206">
        <v>1.32</v>
      </c>
      <c r="P58" s="206">
        <v>3.29</v>
      </c>
      <c r="Q58" s="206">
        <v>0.34</v>
      </c>
      <c r="R58" s="206">
        <v>0.67</v>
      </c>
      <c r="S58" s="206">
        <v>0.42</v>
      </c>
      <c r="T58" s="206">
        <v>0</v>
      </c>
      <c r="U58" s="206">
        <v>1.89</v>
      </c>
      <c r="V58" s="206">
        <v>0.32</v>
      </c>
      <c r="W58" s="206">
        <v>0.56000000000000005</v>
      </c>
      <c r="X58" s="206">
        <v>2.37</v>
      </c>
      <c r="Y58" s="206">
        <v>0</v>
      </c>
      <c r="Z58" s="206">
        <v>2.23</v>
      </c>
      <c r="AA58" s="206">
        <v>1.28</v>
      </c>
      <c r="AB58" s="206">
        <v>0</v>
      </c>
      <c r="AC58" s="206">
        <v>20.49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48.09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19.440000000000001</v>
      </c>
      <c r="D59" s="206">
        <v>0</v>
      </c>
      <c r="E59" s="206">
        <v>0</v>
      </c>
      <c r="F59" s="206">
        <v>6.67</v>
      </c>
      <c r="G59" s="206">
        <v>9.67</v>
      </c>
      <c r="H59" s="206">
        <v>0</v>
      </c>
      <c r="I59" s="206">
        <v>39.520000000000003</v>
      </c>
      <c r="J59" s="206">
        <v>0.98</v>
      </c>
      <c r="K59" s="206">
        <v>9.33</v>
      </c>
      <c r="L59" s="206">
        <v>0.23</v>
      </c>
      <c r="M59" s="206">
        <v>2.29</v>
      </c>
      <c r="N59" s="206">
        <v>1.87</v>
      </c>
      <c r="O59" s="206">
        <v>1.32</v>
      </c>
      <c r="P59" s="206">
        <v>3.29</v>
      </c>
      <c r="Q59" s="206">
        <v>0.34</v>
      </c>
      <c r="R59" s="206">
        <v>0.67</v>
      </c>
      <c r="S59" s="206">
        <v>0.42</v>
      </c>
      <c r="T59" s="206">
        <v>0</v>
      </c>
      <c r="U59" s="206">
        <v>1.89</v>
      </c>
      <c r="V59" s="206">
        <v>0.32</v>
      </c>
      <c r="W59" s="206">
        <v>0.56000000000000005</v>
      </c>
      <c r="X59" s="206">
        <v>2.37</v>
      </c>
      <c r="Y59" s="206">
        <v>0</v>
      </c>
      <c r="Z59" s="206">
        <v>2.23</v>
      </c>
      <c r="AA59" s="206">
        <v>1.28</v>
      </c>
      <c r="AB59" s="206">
        <v>0</v>
      </c>
      <c r="AC59" s="206">
        <v>20.49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48.09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19.440000000000001</v>
      </c>
      <c r="D60" s="206">
        <v>0</v>
      </c>
      <c r="E60" s="206">
        <v>0</v>
      </c>
      <c r="F60" s="206">
        <v>6.67</v>
      </c>
      <c r="G60" s="206">
        <v>9.67</v>
      </c>
      <c r="H60" s="206">
        <v>0</v>
      </c>
      <c r="I60" s="206">
        <v>39.520000000000003</v>
      </c>
      <c r="J60" s="206">
        <v>0.98</v>
      </c>
      <c r="K60" s="206">
        <v>9.33</v>
      </c>
      <c r="L60" s="206">
        <v>0.23</v>
      </c>
      <c r="M60" s="206">
        <v>2.29</v>
      </c>
      <c r="N60" s="206">
        <v>1.87</v>
      </c>
      <c r="O60" s="206">
        <v>1.32</v>
      </c>
      <c r="P60" s="206">
        <v>3.29</v>
      </c>
      <c r="Q60" s="206">
        <v>0.34</v>
      </c>
      <c r="R60" s="206">
        <v>0.67</v>
      </c>
      <c r="S60" s="206">
        <v>0.42</v>
      </c>
      <c r="T60" s="206">
        <v>0</v>
      </c>
      <c r="U60" s="206">
        <v>1.89</v>
      </c>
      <c r="V60" s="206">
        <v>0.32</v>
      </c>
      <c r="W60" s="206">
        <v>0.56000000000000005</v>
      </c>
      <c r="X60" s="206">
        <v>2.37</v>
      </c>
      <c r="Y60" s="206">
        <v>0</v>
      </c>
      <c r="Z60" s="206">
        <v>2.23</v>
      </c>
      <c r="AA60" s="206">
        <v>1.28</v>
      </c>
      <c r="AB60" s="206">
        <v>0</v>
      </c>
      <c r="AC60" s="206">
        <v>20.100000000000001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48.09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19.440000000000001</v>
      </c>
      <c r="D61" s="206">
        <v>0</v>
      </c>
      <c r="E61" s="206">
        <v>0</v>
      </c>
      <c r="F61" s="206">
        <v>6.67</v>
      </c>
      <c r="G61" s="206">
        <v>9.67</v>
      </c>
      <c r="H61" s="206">
        <v>0</v>
      </c>
      <c r="I61" s="206">
        <v>39.520000000000003</v>
      </c>
      <c r="J61" s="206">
        <v>0.98</v>
      </c>
      <c r="K61" s="206">
        <v>9.33</v>
      </c>
      <c r="L61" s="206">
        <v>0.23</v>
      </c>
      <c r="M61" s="206">
        <v>2.29</v>
      </c>
      <c r="N61" s="206">
        <v>1.87</v>
      </c>
      <c r="O61" s="206">
        <v>1.32</v>
      </c>
      <c r="P61" s="206">
        <v>3.29</v>
      </c>
      <c r="Q61" s="206">
        <v>0.34</v>
      </c>
      <c r="R61" s="206">
        <v>0.67</v>
      </c>
      <c r="S61" s="206">
        <v>0.42</v>
      </c>
      <c r="T61" s="206">
        <v>0</v>
      </c>
      <c r="U61" s="206">
        <v>1.89</v>
      </c>
      <c r="V61" s="206">
        <v>0.32</v>
      </c>
      <c r="W61" s="206">
        <v>0.56000000000000005</v>
      </c>
      <c r="X61" s="206">
        <v>2.37</v>
      </c>
      <c r="Y61" s="206">
        <v>0</v>
      </c>
      <c r="Z61" s="206">
        <v>2.23</v>
      </c>
      <c r="AA61" s="206">
        <v>1.28</v>
      </c>
      <c r="AB61" s="206">
        <v>0</v>
      </c>
      <c r="AC61" s="206">
        <v>20.100000000000001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48.09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19.440000000000001</v>
      </c>
      <c r="D62" s="206">
        <v>0</v>
      </c>
      <c r="E62" s="206">
        <v>0</v>
      </c>
      <c r="F62" s="206">
        <v>6.67</v>
      </c>
      <c r="G62" s="206">
        <v>9.67</v>
      </c>
      <c r="H62" s="206">
        <v>0</v>
      </c>
      <c r="I62" s="206">
        <v>39.520000000000003</v>
      </c>
      <c r="J62" s="206">
        <v>0.98</v>
      </c>
      <c r="K62" s="206">
        <v>9.33</v>
      </c>
      <c r="L62" s="206">
        <v>0.23</v>
      </c>
      <c r="M62" s="206">
        <v>2.29</v>
      </c>
      <c r="N62" s="206">
        <v>1.87</v>
      </c>
      <c r="O62" s="206">
        <v>1.32</v>
      </c>
      <c r="P62" s="206">
        <v>3.29</v>
      </c>
      <c r="Q62" s="206">
        <v>0.34</v>
      </c>
      <c r="R62" s="206">
        <v>0.67</v>
      </c>
      <c r="S62" s="206">
        <v>0.42</v>
      </c>
      <c r="T62" s="206">
        <v>0</v>
      </c>
      <c r="U62" s="206">
        <v>1.89</v>
      </c>
      <c r="V62" s="206">
        <v>0.32</v>
      </c>
      <c r="W62" s="206">
        <v>0.56000000000000005</v>
      </c>
      <c r="X62" s="206">
        <v>2.37</v>
      </c>
      <c r="Y62" s="206">
        <v>0</v>
      </c>
      <c r="Z62" s="206">
        <v>2.23</v>
      </c>
      <c r="AA62" s="206">
        <v>1.28</v>
      </c>
      <c r="AB62" s="206">
        <v>0</v>
      </c>
      <c r="AC62" s="206">
        <v>20.100000000000001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48.09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19.440000000000001</v>
      </c>
      <c r="D63" s="206">
        <v>0</v>
      </c>
      <c r="E63" s="206">
        <v>0</v>
      </c>
      <c r="F63" s="206">
        <v>6.67</v>
      </c>
      <c r="G63" s="206">
        <v>9.67</v>
      </c>
      <c r="H63" s="206">
        <v>0</v>
      </c>
      <c r="I63" s="206">
        <v>39.520000000000003</v>
      </c>
      <c r="J63" s="206">
        <v>0.98</v>
      </c>
      <c r="K63" s="206">
        <v>9.33</v>
      </c>
      <c r="L63" s="206">
        <v>0.23</v>
      </c>
      <c r="M63" s="206">
        <v>2.29</v>
      </c>
      <c r="N63" s="206">
        <v>1.87</v>
      </c>
      <c r="O63" s="206">
        <v>1.32</v>
      </c>
      <c r="P63" s="206">
        <v>3.29</v>
      </c>
      <c r="Q63" s="206">
        <v>0.34</v>
      </c>
      <c r="R63" s="206">
        <v>0.67</v>
      </c>
      <c r="S63" s="206">
        <v>0.42</v>
      </c>
      <c r="T63" s="206">
        <v>0</v>
      </c>
      <c r="U63" s="206">
        <v>1.89</v>
      </c>
      <c r="V63" s="206">
        <v>0.32</v>
      </c>
      <c r="W63" s="206">
        <v>0.56000000000000005</v>
      </c>
      <c r="X63" s="206">
        <v>2.37</v>
      </c>
      <c r="Y63" s="206">
        <v>0</v>
      </c>
      <c r="Z63" s="206">
        <v>2.23</v>
      </c>
      <c r="AA63" s="206">
        <v>1.28</v>
      </c>
      <c r="AB63" s="206">
        <v>0</v>
      </c>
      <c r="AC63" s="206">
        <v>20.100000000000001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48.09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19.440000000000001</v>
      </c>
      <c r="D64" s="206">
        <v>0</v>
      </c>
      <c r="E64" s="206">
        <v>0</v>
      </c>
      <c r="F64" s="206">
        <v>6.67</v>
      </c>
      <c r="G64" s="206">
        <v>9.67</v>
      </c>
      <c r="H64" s="206">
        <v>0</v>
      </c>
      <c r="I64" s="206">
        <v>39.520000000000003</v>
      </c>
      <c r="J64" s="206">
        <v>0.98</v>
      </c>
      <c r="K64" s="206">
        <v>9.33</v>
      </c>
      <c r="L64" s="206">
        <v>0.23</v>
      </c>
      <c r="M64" s="206">
        <v>2.29</v>
      </c>
      <c r="N64" s="206">
        <v>1.87</v>
      </c>
      <c r="O64" s="206">
        <v>1.32</v>
      </c>
      <c r="P64" s="206">
        <v>3.29</v>
      </c>
      <c r="Q64" s="206">
        <v>0.34</v>
      </c>
      <c r="R64" s="206">
        <v>0.67</v>
      </c>
      <c r="S64" s="206">
        <v>0.42</v>
      </c>
      <c r="T64" s="206">
        <v>0</v>
      </c>
      <c r="U64" s="206">
        <v>1.89</v>
      </c>
      <c r="V64" s="206">
        <v>0.32</v>
      </c>
      <c r="W64" s="206">
        <v>0.56000000000000005</v>
      </c>
      <c r="X64" s="206">
        <v>2.37</v>
      </c>
      <c r="Y64" s="206">
        <v>0</v>
      </c>
      <c r="Z64" s="206">
        <v>2.23</v>
      </c>
      <c r="AA64" s="206">
        <v>1.28</v>
      </c>
      <c r="AB64" s="206">
        <v>0</v>
      </c>
      <c r="AC64" s="206">
        <v>20.100000000000001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48.09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19.440000000000001</v>
      </c>
      <c r="D65" s="206">
        <v>0</v>
      </c>
      <c r="E65" s="206">
        <v>0</v>
      </c>
      <c r="F65" s="206">
        <v>6.67</v>
      </c>
      <c r="G65" s="206">
        <v>9.67</v>
      </c>
      <c r="H65" s="206">
        <v>0</v>
      </c>
      <c r="I65" s="206">
        <v>39.520000000000003</v>
      </c>
      <c r="J65" s="206">
        <v>0.98</v>
      </c>
      <c r="K65" s="206">
        <v>9.33</v>
      </c>
      <c r="L65" s="206">
        <v>0.23</v>
      </c>
      <c r="M65" s="206">
        <v>2.29</v>
      </c>
      <c r="N65" s="206">
        <v>1.87</v>
      </c>
      <c r="O65" s="206">
        <v>1.32</v>
      </c>
      <c r="P65" s="206">
        <v>3.29</v>
      </c>
      <c r="Q65" s="206">
        <v>0.34</v>
      </c>
      <c r="R65" s="206">
        <v>0.67</v>
      </c>
      <c r="S65" s="206">
        <v>0.42</v>
      </c>
      <c r="T65" s="206">
        <v>0</v>
      </c>
      <c r="U65" s="206">
        <v>1.89</v>
      </c>
      <c r="V65" s="206">
        <v>0.31</v>
      </c>
      <c r="W65" s="206">
        <v>0.56000000000000005</v>
      </c>
      <c r="X65" s="206">
        <v>2.37</v>
      </c>
      <c r="Y65" s="206">
        <v>0</v>
      </c>
      <c r="Z65" s="206">
        <v>2.23</v>
      </c>
      <c r="AA65" s="206">
        <v>1.28</v>
      </c>
      <c r="AB65" s="206">
        <v>0</v>
      </c>
      <c r="AC65" s="206">
        <v>20.100000000000001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48.09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19.440000000000001</v>
      </c>
      <c r="D66" s="206">
        <v>0</v>
      </c>
      <c r="E66" s="206">
        <v>0</v>
      </c>
      <c r="F66" s="206">
        <v>6.67</v>
      </c>
      <c r="G66" s="206">
        <v>9.67</v>
      </c>
      <c r="H66" s="206">
        <v>0</v>
      </c>
      <c r="I66" s="206">
        <v>39.520000000000003</v>
      </c>
      <c r="J66" s="206">
        <v>0.98</v>
      </c>
      <c r="K66" s="206">
        <v>9.33</v>
      </c>
      <c r="L66" s="206">
        <v>0.23</v>
      </c>
      <c r="M66" s="206">
        <v>2.29</v>
      </c>
      <c r="N66" s="206">
        <v>1.87</v>
      </c>
      <c r="O66" s="206">
        <v>1.32</v>
      </c>
      <c r="P66" s="206">
        <v>3.29</v>
      </c>
      <c r="Q66" s="206">
        <v>0.34</v>
      </c>
      <c r="R66" s="206">
        <v>0.67</v>
      </c>
      <c r="S66" s="206">
        <v>0.42</v>
      </c>
      <c r="T66" s="206">
        <v>0</v>
      </c>
      <c r="U66" s="206">
        <v>1.89</v>
      </c>
      <c r="V66" s="206">
        <v>0.31</v>
      </c>
      <c r="W66" s="206">
        <v>0.56000000000000005</v>
      </c>
      <c r="X66" s="206">
        <v>2.37</v>
      </c>
      <c r="Y66" s="206">
        <v>0</v>
      </c>
      <c r="Z66" s="206">
        <v>2.23</v>
      </c>
      <c r="AA66" s="206">
        <v>1.28</v>
      </c>
      <c r="AB66" s="206">
        <v>0</v>
      </c>
      <c r="AC66" s="206">
        <v>20.100000000000001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48.09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19.440000000000001</v>
      </c>
      <c r="E67" s="206">
        <v>0</v>
      </c>
      <c r="F67" s="206">
        <v>6.67</v>
      </c>
      <c r="G67" s="206">
        <v>9.67</v>
      </c>
      <c r="H67" s="206">
        <v>0</v>
      </c>
      <c r="I67" s="206">
        <v>39.520000000000003</v>
      </c>
      <c r="J67" s="206">
        <v>0.98</v>
      </c>
      <c r="K67" s="206">
        <v>9.33</v>
      </c>
      <c r="L67" s="206">
        <v>0.23</v>
      </c>
      <c r="M67" s="206">
        <v>2.29</v>
      </c>
      <c r="N67" s="206">
        <v>1.87</v>
      </c>
      <c r="O67" s="206">
        <v>1.32</v>
      </c>
      <c r="P67" s="206">
        <v>3.29</v>
      </c>
      <c r="Q67" s="206">
        <v>0.34</v>
      </c>
      <c r="R67" s="206">
        <v>0.67</v>
      </c>
      <c r="S67" s="206">
        <v>0.42</v>
      </c>
      <c r="T67" s="206">
        <v>0</v>
      </c>
      <c r="U67" s="206">
        <v>1.89</v>
      </c>
      <c r="V67" s="206">
        <v>0.31</v>
      </c>
      <c r="W67" s="206">
        <v>0.56000000000000005</v>
      </c>
      <c r="X67" s="206">
        <v>2.37</v>
      </c>
      <c r="Y67" s="206">
        <v>0</v>
      </c>
      <c r="Z67" s="206">
        <v>2.23</v>
      </c>
      <c r="AA67" s="206">
        <v>1.28</v>
      </c>
      <c r="AB67" s="206">
        <v>0</v>
      </c>
      <c r="AC67" s="206">
        <v>20.49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48.09</v>
      </c>
      <c r="AJ67" s="206">
        <v>0</v>
      </c>
      <c r="AK67" s="206">
        <v>-27.56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19.440000000000001</v>
      </c>
      <c r="E68" s="206">
        <v>0</v>
      </c>
      <c r="F68" s="206">
        <v>6.67</v>
      </c>
      <c r="G68" s="206">
        <v>9.67</v>
      </c>
      <c r="H68" s="206">
        <v>0</v>
      </c>
      <c r="I68" s="206">
        <v>39.520000000000003</v>
      </c>
      <c r="J68" s="206">
        <v>0.98</v>
      </c>
      <c r="K68" s="206">
        <v>9.33</v>
      </c>
      <c r="L68" s="206">
        <v>0.23</v>
      </c>
      <c r="M68" s="206">
        <v>2.29</v>
      </c>
      <c r="N68" s="206">
        <v>1.87</v>
      </c>
      <c r="O68" s="206">
        <v>1.32</v>
      </c>
      <c r="P68" s="206">
        <v>3.29</v>
      </c>
      <c r="Q68" s="206">
        <v>0.34</v>
      </c>
      <c r="R68" s="206">
        <v>0.67</v>
      </c>
      <c r="S68" s="206">
        <v>0.42</v>
      </c>
      <c r="T68" s="206">
        <v>0</v>
      </c>
      <c r="U68" s="206">
        <v>1.89</v>
      </c>
      <c r="V68" s="206">
        <v>0.31</v>
      </c>
      <c r="W68" s="206">
        <v>0.56000000000000005</v>
      </c>
      <c r="X68" s="206">
        <v>2.37</v>
      </c>
      <c r="Y68" s="206">
        <v>0</v>
      </c>
      <c r="Z68" s="206">
        <v>2.23</v>
      </c>
      <c r="AA68" s="206">
        <v>1.28</v>
      </c>
      <c r="AB68" s="206">
        <v>0</v>
      </c>
      <c r="AC68" s="206">
        <v>20.49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48.09</v>
      </c>
      <c r="AJ68" s="206">
        <v>0</v>
      </c>
      <c r="AK68" s="206">
        <v>-27.56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19.440000000000001</v>
      </c>
      <c r="E69" s="206">
        <v>0</v>
      </c>
      <c r="F69" s="206">
        <v>6.67</v>
      </c>
      <c r="G69" s="206">
        <v>9.67</v>
      </c>
      <c r="H69" s="206">
        <v>0</v>
      </c>
      <c r="I69" s="206">
        <v>39.520000000000003</v>
      </c>
      <c r="J69" s="206">
        <v>0.98</v>
      </c>
      <c r="K69" s="206">
        <v>9.33</v>
      </c>
      <c r="L69" s="206">
        <v>0.23</v>
      </c>
      <c r="M69" s="206">
        <v>2.29</v>
      </c>
      <c r="N69" s="206">
        <v>1.87</v>
      </c>
      <c r="O69" s="206">
        <v>1.32</v>
      </c>
      <c r="P69" s="206">
        <v>3.29</v>
      </c>
      <c r="Q69" s="206">
        <v>0.34</v>
      </c>
      <c r="R69" s="206">
        <v>0.67</v>
      </c>
      <c r="S69" s="206">
        <v>0.42</v>
      </c>
      <c r="T69" s="206">
        <v>0</v>
      </c>
      <c r="U69" s="206">
        <v>1.89</v>
      </c>
      <c r="V69" s="206">
        <v>0.31</v>
      </c>
      <c r="W69" s="206">
        <v>0.56000000000000005</v>
      </c>
      <c r="X69" s="206">
        <v>2.37</v>
      </c>
      <c r="Y69" s="206">
        <v>0</v>
      </c>
      <c r="Z69" s="206">
        <v>2.23</v>
      </c>
      <c r="AA69" s="206">
        <v>1.28</v>
      </c>
      <c r="AB69" s="206">
        <v>0</v>
      </c>
      <c r="AC69" s="206">
        <v>25.08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48.09</v>
      </c>
      <c r="AJ69" s="206">
        <v>0</v>
      </c>
      <c r="AK69" s="206">
        <v>-19.690000000000001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19.440000000000001</v>
      </c>
      <c r="E70" s="206">
        <v>0</v>
      </c>
      <c r="F70" s="206">
        <v>6.67</v>
      </c>
      <c r="G70" s="206">
        <v>9.67</v>
      </c>
      <c r="H70" s="206">
        <v>0</v>
      </c>
      <c r="I70" s="206">
        <v>39.520000000000003</v>
      </c>
      <c r="J70" s="206">
        <v>0.98</v>
      </c>
      <c r="K70" s="206">
        <v>9.33</v>
      </c>
      <c r="L70" s="206">
        <v>0.23</v>
      </c>
      <c r="M70" s="206">
        <v>2.29</v>
      </c>
      <c r="N70" s="206">
        <v>1.87</v>
      </c>
      <c r="O70" s="206">
        <v>1.32</v>
      </c>
      <c r="P70" s="206">
        <v>3.29</v>
      </c>
      <c r="Q70" s="206">
        <v>0.34</v>
      </c>
      <c r="R70" s="206">
        <v>0.67</v>
      </c>
      <c r="S70" s="206">
        <v>0.42</v>
      </c>
      <c r="T70" s="206">
        <v>0</v>
      </c>
      <c r="U70" s="206">
        <v>1.89</v>
      </c>
      <c r="V70" s="206">
        <v>0.31</v>
      </c>
      <c r="W70" s="206">
        <v>0.56000000000000005</v>
      </c>
      <c r="X70" s="206">
        <v>2.37</v>
      </c>
      <c r="Y70" s="206">
        <v>0</v>
      </c>
      <c r="Z70" s="206">
        <v>2.23</v>
      </c>
      <c r="AA70" s="206">
        <v>1.28</v>
      </c>
      <c r="AB70" s="206">
        <v>0</v>
      </c>
      <c r="AC70" s="206">
        <v>25.08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48.09</v>
      </c>
      <c r="AJ70" s="206">
        <v>0</v>
      </c>
      <c r="AK70" s="206">
        <v>-19.690000000000001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19.440000000000001</v>
      </c>
      <c r="E71" s="206">
        <v>0</v>
      </c>
      <c r="F71" s="206">
        <v>6.67</v>
      </c>
      <c r="G71" s="206">
        <v>9.67</v>
      </c>
      <c r="H71" s="206">
        <v>0</v>
      </c>
      <c r="I71" s="206">
        <v>39.520000000000003</v>
      </c>
      <c r="J71" s="206">
        <v>0.98</v>
      </c>
      <c r="K71" s="206">
        <v>9.33</v>
      </c>
      <c r="L71" s="206">
        <v>0.23</v>
      </c>
      <c r="M71" s="206">
        <v>2.29</v>
      </c>
      <c r="N71" s="206">
        <v>1.87</v>
      </c>
      <c r="O71" s="206">
        <v>1.32</v>
      </c>
      <c r="P71" s="206">
        <v>3.29</v>
      </c>
      <c r="Q71" s="206">
        <v>0.34</v>
      </c>
      <c r="R71" s="206">
        <v>0.67</v>
      </c>
      <c r="S71" s="206">
        <v>0.42</v>
      </c>
      <c r="T71" s="206">
        <v>0</v>
      </c>
      <c r="U71" s="206">
        <v>1.89</v>
      </c>
      <c r="V71" s="206">
        <v>0.31</v>
      </c>
      <c r="W71" s="206">
        <v>0.56000000000000005</v>
      </c>
      <c r="X71" s="206">
        <v>2.37</v>
      </c>
      <c r="Y71" s="206">
        <v>0</v>
      </c>
      <c r="Z71" s="206">
        <v>2.23</v>
      </c>
      <c r="AA71" s="206">
        <v>1.28</v>
      </c>
      <c r="AB71" s="206">
        <v>0</v>
      </c>
      <c r="AC71" s="206">
        <v>25.08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48.09</v>
      </c>
      <c r="AJ71" s="206">
        <v>0</v>
      </c>
      <c r="AK71" s="206">
        <v>-19.690000000000001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19.440000000000001</v>
      </c>
      <c r="E72" s="206">
        <v>0</v>
      </c>
      <c r="F72" s="206">
        <v>6.67</v>
      </c>
      <c r="G72" s="206">
        <v>9.67</v>
      </c>
      <c r="H72" s="206">
        <v>0</v>
      </c>
      <c r="I72" s="206">
        <v>39.520000000000003</v>
      </c>
      <c r="J72" s="206">
        <v>0.98</v>
      </c>
      <c r="K72" s="206">
        <v>9.33</v>
      </c>
      <c r="L72" s="206">
        <v>0.23</v>
      </c>
      <c r="M72" s="206">
        <v>2.29</v>
      </c>
      <c r="N72" s="206">
        <v>1.87</v>
      </c>
      <c r="O72" s="206">
        <v>1.32</v>
      </c>
      <c r="P72" s="206">
        <v>3.29</v>
      </c>
      <c r="Q72" s="206">
        <v>0.34</v>
      </c>
      <c r="R72" s="206">
        <v>0.67</v>
      </c>
      <c r="S72" s="206">
        <v>0.42</v>
      </c>
      <c r="T72" s="206">
        <v>0</v>
      </c>
      <c r="U72" s="206">
        <v>1.89</v>
      </c>
      <c r="V72" s="206">
        <v>0.31</v>
      </c>
      <c r="W72" s="206">
        <v>0.56000000000000005</v>
      </c>
      <c r="X72" s="206">
        <v>2.37</v>
      </c>
      <c r="Y72" s="206">
        <v>0</v>
      </c>
      <c r="Z72" s="206">
        <v>2.23</v>
      </c>
      <c r="AA72" s="206">
        <v>1.28</v>
      </c>
      <c r="AB72" s="206">
        <v>0</v>
      </c>
      <c r="AC72" s="206">
        <v>25.08</v>
      </c>
      <c r="AD72" s="206">
        <v>0</v>
      </c>
      <c r="AE72" s="206">
        <v>0</v>
      </c>
      <c r="AF72" s="206">
        <v>0</v>
      </c>
      <c r="AG72" s="206">
        <v>42.44</v>
      </c>
      <c r="AH72" s="206">
        <v>0</v>
      </c>
      <c r="AI72" s="206">
        <v>48.09</v>
      </c>
      <c r="AJ72" s="206">
        <v>0</v>
      </c>
      <c r="AK72" s="206">
        <v>-19.690000000000001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19.440000000000001</v>
      </c>
      <c r="E73" s="206">
        <v>0</v>
      </c>
      <c r="F73" s="206">
        <v>6.67</v>
      </c>
      <c r="G73" s="206">
        <v>9.67</v>
      </c>
      <c r="H73" s="206">
        <v>0</v>
      </c>
      <c r="I73" s="206">
        <v>39.520000000000003</v>
      </c>
      <c r="J73" s="206">
        <v>0.98</v>
      </c>
      <c r="K73" s="206">
        <v>9.33</v>
      </c>
      <c r="L73" s="206">
        <v>0.23</v>
      </c>
      <c r="M73" s="206">
        <v>2.29</v>
      </c>
      <c r="N73" s="206">
        <v>1.87</v>
      </c>
      <c r="O73" s="206">
        <v>1.32</v>
      </c>
      <c r="P73" s="206">
        <v>2.87</v>
      </c>
      <c r="Q73" s="206">
        <v>0.34</v>
      </c>
      <c r="R73" s="206">
        <v>0.67</v>
      </c>
      <c r="S73" s="206">
        <v>0.42</v>
      </c>
      <c r="T73" s="206">
        <v>0</v>
      </c>
      <c r="U73" s="206">
        <v>1.89</v>
      </c>
      <c r="V73" s="206">
        <v>0.31</v>
      </c>
      <c r="W73" s="206">
        <v>0.56000000000000005</v>
      </c>
      <c r="X73" s="206">
        <v>2.37</v>
      </c>
      <c r="Y73" s="206">
        <v>0</v>
      </c>
      <c r="Z73" s="206">
        <v>2.23</v>
      </c>
      <c r="AA73" s="206">
        <v>1.28</v>
      </c>
      <c r="AB73" s="206">
        <v>0</v>
      </c>
      <c r="AC73" s="206">
        <v>25.08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48.09</v>
      </c>
      <c r="AJ73" s="206">
        <v>0</v>
      </c>
      <c r="AK73" s="206">
        <v>-19.690000000000001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19.440000000000001</v>
      </c>
      <c r="E74" s="206">
        <v>0</v>
      </c>
      <c r="F74" s="206">
        <v>6.67</v>
      </c>
      <c r="G74" s="206">
        <v>9.67</v>
      </c>
      <c r="H74" s="206">
        <v>0</v>
      </c>
      <c r="I74" s="206">
        <v>39.520000000000003</v>
      </c>
      <c r="J74" s="206">
        <v>0.98</v>
      </c>
      <c r="K74" s="206">
        <v>9.33</v>
      </c>
      <c r="L74" s="206">
        <v>0.23</v>
      </c>
      <c r="M74" s="206">
        <v>2.29</v>
      </c>
      <c r="N74" s="206">
        <v>1.87</v>
      </c>
      <c r="O74" s="206">
        <v>1.32</v>
      </c>
      <c r="P74" s="206">
        <v>2.87</v>
      </c>
      <c r="Q74" s="206">
        <v>0.34</v>
      </c>
      <c r="R74" s="206">
        <v>0.67</v>
      </c>
      <c r="S74" s="206">
        <v>0.42</v>
      </c>
      <c r="T74" s="206">
        <v>0</v>
      </c>
      <c r="U74" s="206">
        <v>1.89</v>
      </c>
      <c r="V74" s="206">
        <v>0.31</v>
      </c>
      <c r="W74" s="206">
        <v>0.56000000000000005</v>
      </c>
      <c r="X74" s="206">
        <v>2.37</v>
      </c>
      <c r="Y74" s="206">
        <v>0</v>
      </c>
      <c r="Z74" s="206">
        <v>2.23</v>
      </c>
      <c r="AA74" s="206">
        <v>1.28</v>
      </c>
      <c r="AB74" s="206">
        <v>0</v>
      </c>
      <c r="AC74" s="206">
        <v>25.08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48.09</v>
      </c>
      <c r="AJ74" s="206">
        <v>0</v>
      </c>
      <c r="AK74" s="206">
        <v>-19.690000000000001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19.440000000000001</v>
      </c>
      <c r="E75" s="206">
        <v>0</v>
      </c>
      <c r="F75" s="206">
        <v>6.67</v>
      </c>
      <c r="G75" s="206">
        <v>9.67</v>
      </c>
      <c r="H75" s="206">
        <v>0</v>
      </c>
      <c r="I75" s="206">
        <v>39.520000000000003</v>
      </c>
      <c r="J75" s="206">
        <v>0.98</v>
      </c>
      <c r="K75" s="206">
        <v>9.33</v>
      </c>
      <c r="L75" s="206">
        <v>0.23</v>
      </c>
      <c r="M75" s="206">
        <v>2.29</v>
      </c>
      <c r="N75" s="206">
        <v>1.87</v>
      </c>
      <c r="O75" s="206">
        <v>1.32</v>
      </c>
      <c r="P75" s="206">
        <v>4.45</v>
      </c>
      <c r="Q75" s="206">
        <v>0.34</v>
      </c>
      <c r="R75" s="206">
        <v>0.67</v>
      </c>
      <c r="S75" s="206">
        <v>0.42</v>
      </c>
      <c r="T75" s="206">
        <v>0</v>
      </c>
      <c r="U75" s="206">
        <v>1.89</v>
      </c>
      <c r="V75" s="206">
        <v>0.31</v>
      </c>
      <c r="W75" s="206">
        <v>0.56000000000000005</v>
      </c>
      <c r="X75" s="206">
        <v>2.37</v>
      </c>
      <c r="Y75" s="206">
        <v>0</v>
      </c>
      <c r="Z75" s="206">
        <v>2.23</v>
      </c>
      <c r="AA75" s="206">
        <v>1.28</v>
      </c>
      <c r="AB75" s="206">
        <v>0</v>
      </c>
      <c r="AC75" s="206">
        <v>25.08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48.09</v>
      </c>
      <c r="AJ75" s="206">
        <v>0</v>
      </c>
      <c r="AK75" s="206">
        <v>-19.690000000000001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19.440000000000001</v>
      </c>
      <c r="E76" s="206">
        <v>0</v>
      </c>
      <c r="F76" s="206">
        <v>6.67</v>
      </c>
      <c r="G76" s="206">
        <v>9.67</v>
      </c>
      <c r="H76" s="206">
        <v>0</v>
      </c>
      <c r="I76" s="206">
        <v>39.520000000000003</v>
      </c>
      <c r="J76" s="206">
        <v>0.98</v>
      </c>
      <c r="K76" s="206">
        <v>9.33</v>
      </c>
      <c r="L76" s="206">
        <v>0.23</v>
      </c>
      <c r="M76" s="206">
        <v>2.29</v>
      </c>
      <c r="N76" s="206">
        <v>1.87</v>
      </c>
      <c r="O76" s="206">
        <v>1.32</v>
      </c>
      <c r="P76" s="206">
        <v>4.8899999999999997</v>
      </c>
      <c r="Q76" s="206">
        <v>0.34</v>
      </c>
      <c r="R76" s="206">
        <v>0.67</v>
      </c>
      <c r="S76" s="206">
        <v>0.42</v>
      </c>
      <c r="T76" s="206">
        <v>0</v>
      </c>
      <c r="U76" s="206">
        <v>1.89</v>
      </c>
      <c r="V76" s="206">
        <v>0.31</v>
      </c>
      <c r="W76" s="206">
        <v>0.56000000000000005</v>
      </c>
      <c r="X76" s="206">
        <v>2.37</v>
      </c>
      <c r="Y76" s="206">
        <v>0</v>
      </c>
      <c r="Z76" s="206">
        <v>2.23</v>
      </c>
      <c r="AA76" s="206">
        <v>1.28</v>
      </c>
      <c r="AB76" s="206">
        <v>0</v>
      </c>
      <c r="AC76" s="206">
        <v>25.08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48.09</v>
      </c>
      <c r="AJ76" s="206">
        <v>0</v>
      </c>
      <c r="AK76" s="206">
        <v>-19.690000000000001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19.440000000000001</v>
      </c>
      <c r="E77" s="206">
        <v>0</v>
      </c>
      <c r="F77" s="206">
        <v>6.67</v>
      </c>
      <c r="G77" s="206">
        <v>9.67</v>
      </c>
      <c r="H77" s="206">
        <v>0</v>
      </c>
      <c r="I77" s="206">
        <v>39.520000000000003</v>
      </c>
      <c r="J77" s="206">
        <v>0.98</v>
      </c>
      <c r="K77" s="206">
        <v>9.33</v>
      </c>
      <c r="L77" s="206">
        <v>0.23</v>
      </c>
      <c r="M77" s="206">
        <v>2.29</v>
      </c>
      <c r="N77" s="206">
        <v>1.87</v>
      </c>
      <c r="O77" s="206">
        <v>1.32</v>
      </c>
      <c r="P77" s="206">
        <v>4.8899999999999997</v>
      </c>
      <c r="Q77" s="206">
        <v>0.34</v>
      </c>
      <c r="R77" s="206">
        <v>0.67</v>
      </c>
      <c r="S77" s="206">
        <v>0.42</v>
      </c>
      <c r="T77" s="206">
        <v>0</v>
      </c>
      <c r="U77" s="206">
        <v>1.89</v>
      </c>
      <c r="V77" s="206">
        <v>0.31</v>
      </c>
      <c r="W77" s="206">
        <v>0.56000000000000005</v>
      </c>
      <c r="X77" s="206">
        <v>2.37</v>
      </c>
      <c r="Y77" s="206">
        <v>0</v>
      </c>
      <c r="Z77" s="206">
        <v>2.23</v>
      </c>
      <c r="AA77" s="206">
        <v>1.28</v>
      </c>
      <c r="AB77" s="206">
        <v>0</v>
      </c>
      <c r="AC77" s="206">
        <v>25.08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48.09</v>
      </c>
      <c r="AJ77" s="206">
        <v>0</v>
      </c>
      <c r="AK77" s="206">
        <v>-19.690000000000001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19.440000000000001</v>
      </c>
      <c r="E78" s="206">
        <v>0</v>
      </c>
      <c r="F78" s="206">
        <v>6.67</v>
      </c>
      <c r="G78" s="206">
        <v>9.67</v>
      </c>
      <c r="H78" s="206">
        <v>0</v>
      </c>
      <c r="I78" s="206">
        <v>39.520000000000003</v>
      </c>
      <c r="J78" s="206">
        <v>0.98</v>
      </c>
      <c r="K78" s="206">
        <v>9.33</v>
      </c>
      <c r="L78" s="206">
        <v>0.23</v>
      </c>
      <c r="M78" s="206">
        <v>2.29</v>
      </c>
      <c r="N78" s="206">
        <v>1.87</v>
      </c>
      <c r="O78" s="206">
        <v>1.32</v>
      </c>
      <c r="P78" s="206">
        <v>5.03</v>
      </c>
      <c r="Q78" s="206">
        <v>0.34</v>
      </c>
      <c r="R78" s="206">
        <v>0.67</v>
      </c>
      <c r="S78" s="206">
        <v>0.42</v>
      </c>
      <c r="T78" s="206">
        <v>0</v>
      </c>
      <c r="U78" s="206">
        <v>1.89</v>
      </c>
      <c r="V78" s="206">
        <v>0.31</v>
      </c>
      <c r="W78" s="206">
        <v>0.56000000000000005</v>
      </c>
      <c r="X78" s="206">
        <v>2.37</v>
      </c>
      <c r="Y78" s="206">
        <v>0</v>
      </c>
      <c r="Z78" s="206">
        <v>2.23</v>
      </c>
      <c r="AA78" s="206">
        <v>1.28</v>
      </c>
      <c r="AB78" s="206">
        <v>0</v>
      </c>
      <c r="AC78" s="206">
        <v>25.08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48.09</v>
      </c>
      <c r="AJ78" s="206">
        <v>0</v>
      </c>
      <c r="AK78" s="206">
        <v>-19.690000000000001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19.440000000000001</v>
      </c>
      <c r="E79" s="206">
        <v>0</v>
      </c>
      <c r="F79" s="206">
        <v>6.67</v>
      </c>
      <c r="G79" s="206">
        <v>9.67</v>
      </c>
      <c r="H79" s="206">
        <v>0</v>
      </c>
      <c r="I79" s="206">
        <v>39.520000000000003</v>
      </c>
      <c r="J79" s="206">
        <v>0.98</v>
      </c>
      <c r="K79" s="206">
        <v>9.33</v>
      </c>
      <c r="L79" s="206">
        <v>0.23</v>
      </c>
      <c r="M79" s="206">
        <v>2.29</v>
      </c>
      <c r="N79" s="206">
        <v>1.87</v>
      </c>
      <c r="O79" s="206">
        <v>1.32</v>
      </c>
      <c r="P79" s="206">
        <v>5.47</v>
      </c>
      <c r="Q79" s="206">
        <v>0.34</v>
      </c>
      <c r="R79" s="206">
        <v>0.67</v>
      </c>
      <c r="S79" s="206">
        <v>0.42</v>
      </c>
      <c r="T79" s="206">
        <v>0</v>
      </c>
      <c r="U79" s="206">
        <v>1.89</v>
      </c>
      <c r="V79" s="206">
        <v>0.31</v>
      </c>
      <c r="W79" s="206">
        <v>0.56000000000000005</v>
      </c>
      <c r="X79" s="206">
        <v>2.37</v>
      </c>
      <c r="Y79" s="206">
        <v>0</v>
      </c>
      <c r="Z79" s="206">
        <v>2.23</v>
      </c>
      <c r="AA79" s="206">
        <v>1.28</v>
      </c>
      <c r="AB79" s="206">
        <v>0</v>
      </c>
      <c r="AC79" s="206">
        <v>25.08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48.09</v>
      </c>
      <c r="AJ79" s="206">
        <v>0</v>
      </c>
      <c r="AK79" s="206">
        <v>-42.55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19.440000000000001</v>
      </c>
      <c r="E80" s="206">
        <v>0</v>
      </c>
      <c r="F80" s="206">
        <v>6.67</v>
      </c>
      <c r="G80" s="206">
        <v>9.67</v>
      </c>
      <c r="H80" s="206">
        <v>0</v>
      </c>
      <c r="I80" s="206">
        <v>39.520000000000003</v>
      </c>
      <c r="J80" s="206">
        <v>0.98</v>
      </c>
      <c r="K80" s="206">
        <v>9.33</v>
      </c>
      <c r="L80" s="206">
        <v>0.23</v>
      </c>
      <c r="M80" s="206">
        <v>2.29</v>
      </c>
      <c r="N80" s="206">
        <v>1.87</v>
      </c>
      <c r="O80" s="206">
        <v>1.32</v>
      </c>
      <c r="P80" s="206">
        <v>5.47</v>
      </c>
      <c r="Q80" s="206">
        <v>0.34</v>
      </c>
      <c r="R80" s="206">
        <v>0.67</v>
      </c>
      <c r="S80" s="206">
        <v>0.42</v>
      </c>
      <c r="T80" s="206">
        <v>0</v>
      </c>
      <c r="U80" s="206">
        <v>1.89</v>
      </c>
      <c r="V80" s="206">
        <v>0.31</v>
      </c>
      <c r="W80" s="206">
        <v>0.56000000000000005</v>
      </c>
      <c r="X80" s="206">
        <v>2.37</v>
      </c>
      <c r="Y80" s="206">
        <v>0</v>
      </c>
      <c r="Z80" s="206">
        <v>2.23</v>
      </c>
      <c r="AA80" s="206">
        <v>1.28</v>
      </c>
      <c r="AB80" s="206">
        <v>0</v>
      </c>
      <c r="AC80" s="206">
        <v>25.08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48.09</v>
      </c>
      <c r="AJ80" s="206">
        <v>0</v>
      </c>
      <c r="AK80" s="206">
        <v>-42.55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19.440000000000001</v>
      </c>
      <c r="E81" s="206">
        <v>0</v>
      </c>
      <c r="F81" s="206">
        <v>6.67</v>
      </c>
      <c r="G81" s="206">
        <v>9.67</v>
      </c>
      <c r="H81" s="206">
        <v>0</v>
      </c>
      <c r="I81" s="206">
        <v>39.520000000000003</v>
      </c>
      <c r="J81" s="206">
        <v>0.98</v>
      </c>
      <c r="K81" s="206">
        <v>9.33</v>
      </c>
      <c r="L81" s="206">
        <v>0.23</v>
      </c>
      <c r="M81" s="206">
        <v>2.29</v>
      </c>
      <c r="N81" s="206">
        <v>1.87</v>
      </c>
      <c r="O81" s="206">
        <v>1.32</v>
      </c>
      <c r="P81" s="206">
        <v>5.47</v>
      </c>
      <c r="Q81" s="206">
        <v>0.34</v>
      </c>
      <c r="R81" s="206">
        <v>0.67</v>
      </c>
      <c r="S81" s="206">
        <v>0.42</v>
      </c>
      <c r="T81" s="206">
        <v>0</v>
      </c>
      <c r="U81" s="206">
        <v>1.89</v>
      </c>
      <c r="V81" s="206">
        <v>0.31</v>
      </c>
      <c r="W81" s="206">
        <v>0.56000000000000005</v>
      </c>
      <c r="X81" s="206">
        <v>2.37</v>
      </c>
      <c r="Y81" s="206">
        <v>0</v>
      </c>
      <c r="Z81" s="206">
        <v>2.23</v>
      </c>
      <c r="AA81" s="206">
        <v>1.28</v>
      </c>
      <c r="AB81" s="206">
        <v>0</v>
      </c>
      <c r="AC81" s="206">
        <v>25.08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48.09</v>
      </c>
      <c r="AJ81" s="206">
        <v>0</v>
      </c>
      <c r="AK81" s="206">
        <v>-42.55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19.440000000000001</v>
      </c>
      <c r="E82" s="206">
        <v>0</v>
      </c>
      <c r="F82" s="206">
        <v>6.67</v>
      </c>
      <c r="G82" s="206">
        <v>9.67</v>
      </c>
      <c r="H82" s="206">
        <v>0</v>
      </c>
      <c r="I82" s="206">
        <v>39.520000000000003</v>
      </c>
      <c r="J82" s="206">
        <v>0.98</v>
      </c>
      <c r="K82" s="206">
        <v>9.33</v>
      </c>
      <c r="L82" s="206">
        <v>0.23</v>
      </c>
      <c r="M82" s="206">
        <v>2.29</v>
      </c>
      <c r="N82" s="206">
        <v>1.87</v>
      </c>
      <c r="O82" s="206">
        <v>1.32</v>
      </c>
      <c r="P82" s="206">
        <v>5.47</v>
      </c>
      <c r="Q82" s="206">
        <v>0.34</v>
      </c>
      <c r="R82" s="206">
        <v>0.67</v>
      </c>
      <c r="S82" s="206">
        <v>0.42</v>
      </c>
      <c r="T82" s="206">
        <v>0</v>
      </c>
      <c r="U82" s="206">
        <v>1.89</v>
      </c>
      <c r="V82" s="206">
        <v>0.31</v>
      </c>
      <c r="W82" s="206">
        <v>0.56000000000000005</v>
      </c>
      <c r="X82" s="206">
        <v>2.37</v>
      </c>
      <c r="Y82" s="206">
        <v>0</v>
      </c>
      <c r="Z82" s="206">
        <v>2.23</v>
      </c>
      <c r="AA82" s="206">
        <v>1.28</v>
      </c>
      <c r="AB82" s="206">
        <v>0</v>
      </c>
      <c r="AC82" s="206">
        <v>25.08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48.09</v>
      </c>
      <c r="AJ82" s="206">
        <v>0</v>
      </c>
      <c r="AK82" s="206">
        <v>-42.55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19.440000000000001</v>
      </c>
      <c r="E83" s="206">
        <v>0</v>
      </c>
      <c r="F83" s="206">
        <v>6.67</v>
      </c>
      <c r="G83" s="206">
        <v>9.67</v>
      </c>
      <c r="H83" s="206">
        <v>0</v>
      </c>
      <c r="I83" s="206">
        <v>40</v>
      </c>
      <c r="J83" s="206">
        <v>0.98</v>
      </c>
      <c r="K83" s="206">
        <v>9.33</v>
      </c>
      <c r="L83" s="206">
        <v>0.23</v>
      </c>
      <c r="M83" s="206">
        <v>2.29</v>
      </c>
      <c r="N83" s="206">
        <v>1.87</v>
      </c>
      <c r="O83" s="206">
        <v>1.32</v>
      </c>
      <c r="P83" s="206">
        <v>5.47</v>
      </c>
      <c r="Q83" s="206">
        <v>0.34</v>
      </c>
      <c r="R83" s="206">
        <v>0.67</v>
      </c>
      <c r="S83" s="206">
        <v>0.42</v>
      </c>
      <c r="T83" s="206">
        <v>0</v>
      </c>
      <c r="U83" s="206">
        <v>1.89</v>
      </c>
      <c r="V83" s="206">
        <v>0.61</v>
      </c>
      <c r="W83" s="206">
        <v>0.56000000000000005</v>
      </c>
      <c r="X83" s="206">
        <v>2.37</v>
      </c>
      <c r="Y83" s="206">
        <v>0</v>
      </c>
      <c r="Z83" s="206">
        <v>2.23</v>
      </c>
      <c r="AA83" s="206">
        <v>1.28</v>
      </c>
      <c r="AB83" s="206">
        <v>0</v>
      </c>
      <c r="AC83" s="206">
        <v>25.08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48.09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19.440000000000001</v>
      </c>
      <c r="E84" s="206">
        <v>0</v>
      </c>
      <c r="F84" s="206">
        <v>6.67</v>
      </c>
      <c r="G84" s="206">
        <v>9.67</v>
      </c>
      <c r="H84" s="206">
        <v>0</v>
      </c>
      <c r="I84" s="206">
        <v>40</v>
      </c>
      <c r="J84" s="206">
        <v>0.98</v>
      </c>
      <c r="K84" s="206">
        <v>9.33</v>
      </c>
      <c r="L84" s="206">
        <v>0.23</v>
      </c>
      <c r="M84" s="206">
        <v>2.29</v>
      </c>
      <c r="N84" s="206">
        <v>1.87</v>
      </c>
      <c r="O84" s="206">
        <v>1.32</v>
      </c>
      <c r="P84" s="206">
        <v>5.47</v>
      </c>
      <c r="Q84" s="206">
        <v>0.34</v>
      </c>
      <c r="R84" s="206">
        <v>0.67</v>
      </c>
      <c r="S84" s="206">
        <v>0.42</v>
      </c>
      <c r="T84" s="206">
        <v>0</v>
      </c>
      <c r="U84" s="206">
        <v>1.89</v>
      </c>
      <c r="V84" s="206">
        <v>0.61</v>
      </c>
      <c r="W84" s="206">
        <v>0.56000000000000005</v>
      </c>
      <c r="X84" s="206">
        <v>2.37</v>
      </c>
      <c r="Y84" s="206">
        <v>0</v>
      </c>
      <c r="Z84" s="206">
        <v>2.23</v>
      </c>
      <c r="AA84" s="206">
        <v>1.28</v>
      </c>
      <c r="AB84" s="206">
        <v>0</v>
      </c>
      <c r="AC84" s="206">
        <v>25.08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48.09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19.440000000000001</v>
      </c>
      <c r="E85" s="206">
        <v>0</v>
      </c>
      <c r="F85" s="206">
        <v>6.67</v>
      </c>
      <c r="G85" s="206">
        <v>9.67</v>
      </c>
      <c r="H85" s="206">
        <v>0</v>
      </c>
      <c r="I85" s="206">
        <v>40</v>
      </c>
      <c r="J85" s="206">
        <v>0.98</v>
      </c>
      <c r="K85" s="206">
        <v>9.33</v>
      </c>
      <c r="L85" s="206">
        <v>0.23</v>
      </c>
      <c r="M85" s="206">
        <v>2.29</v>
      </c>
      <c r="N85" s="206">
        <v>1.87</v>
      </c>
      <c r="O85" s="206">
        <v>1.32</v>
      </c>
      <c r="P85" s="206">
        <v>5.47</v>
      </c>
      <c r="Q85" s="206">
        <v>0.34</v>
      </c>
      <c r="R85" s="206">
        <v>0.67</v>
      </c>
      <c r="S85" s="206">
        <v>0.42</v>
      </c>
      <c r="T85" s="206">
        <v>0</v>
      </c>
      <c r="U85" s="206">
        <v>1.89</v>
      </c>
      <c r="V85" s="206">
        <v>0.61</v>
      </c>
      <c r="W85" s="206">
        <v>0.56000000000000005</v>
      </c>
      <c r="X85" s="206">
        <v>2.37</v>
      </c>
      <c r="Y85" s="206">
        <v>0</v>
      </c>
      <c r="Z85" s="206">
        <v>2.23</v>
      </c>
      <c r="AA85" s="206">
        <v>1.28</v>
      </c>
      <c r="AB85" s="206">
        <v>0</v>
      </c>
      <c r="AC85" s="206">
        <v>25.08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48.09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19.440000000000001</v>
      </c>
      <c r="E86" s="206">
        <v>0</v>
      </c>
      <c r="F86" s="206">
        <v>6.67</v>
      </c>
      <c r="G86" s="206">
        <v>9.67</v>
      </c>
      <c r="H86" s="206">
        <v>0</v>
      </c>
      <c r="I86" s="206">
        <v>40</v>
      </c>
      <c r="J86" s="206">
        <v>0.98</v>
      </c>
      <c r="K86" s="206">
        <v>9.33</v>
      </c>
      <c r="L86" s="206">
        <v>0.23</v>
      </c>
      <c r="M86" s="206">
        <v>2.29</v>
      </c>
      <c r="N86" s="206">
        <v>1.87</v>
      </c>
      <c r="O86" s="206">
        <v>1.32</v>
      </c>
      <c r="P86" s="206">
        <v>5.47</v>
      </c>
      <c r="Q86" s="206">
        <v>0.34</v>
      </c>
      <c r="R86" s="206">
        <v>0.67</v>
      </c>
      <c r="S86" s="206">
        <v>0.42</v>
      </c>
      <c r="T86" s="206">
        <v>0</v>
      </c>
      <c r="U86" s="206">
        <v>1.89</v>
      </c>
      <c r="V86" s="206">
        <v>0.61</v>
      </c>
      <c r="W86" s="206">
        <v>0.56000000000000005</v>
      </c>
      <c r="X86" s="206">
        <v>2.37</v>
      </c>
      <c r="Y86" s="206">
        <v>0</v>
      </c>
      <c r="Z86" s="206">
        <v>2.23</v>
      </c>
      <c r="AA86" s="206">
        <v>1.28</v>
      </c>
      <c r="AB86" s="206">
        <v>0</v>
      </c>
      <c r="AC86" s="206">
        <v>25.08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48.09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19.440000000000001</v>
      </c>
      <c r="E87" s="206">
        <v>0</v>
      </c>
      <c r="F87" s="206">
        <v>6.67</v>
      </c>
      <c r="G87" s="206">
        <v>9.67</v>
      </c>
      <c r="H87" s="206">
        <v>0</v>
      </c>
      <c r="I87" s="206">
        <v>40</v>
      </c>
      <c r="J87" s="206">
        <v>0.98</v>
      </c>
      <c r="K87" s="206">
        <v>9.33</v>
      </c>
      <c r="L87" s="206">
        <v>0.23</v>
      </c>
      <c r="M87" s="206">
        <v>2.29</v>
      </c>
      <c r="N87" s="206">
        <v>1.87</v>
      </c>
      <c r="O87" s="206">
        <v>1.32</v>
      </c>
      <c r="P87" s="206">
        <v>5.47</v>
      </c>
      <c r="Q87" s="206">
        <v>0.34</v>
      </c>
      <c r="R87" s="206">
        <v>0.67</v>
      </c>
      <c r="S87" s="206">
        <v>0.42</v>
      </c>
      <c r="T87" s="206">
        <v>0</v>
      </c>
      <c r="U87" s="206">
        <v>1.89</v>
      </c>
      <c r="V87" s="206">
        <v>0.61</v>
      </c>
      <c r="W87" s="206">
        <v>0.56000000000000005</v>
      </c>
      <c r="X87" s="206">
        <v>2.37</v>
      </c>
      <c r="Y87" s="206">
        <v>0</v>
      </c>
      <c r="Z87" s="206">
        <v>2.23</v>
      </c>
      <c r="AA87" s="206">
        <v>1.28</v>
      </c>
      <c r="AB87" s="206">
        <v>0</v>
      </c>
      <c r="AC87" s="206">
        <v>25.08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49.79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19.440000000000001</v>
      </c>
      <c r="E88" s="206">
        <v>0</v>
      </c>
      <c r="F88" s="206">
        <v>6.67</v>
      </c>
      <c r="G88" s="206">
        <v>9.67</v>
      </c>
      <c r="H88" s="206">
        <v>0</v>
      </c>
      <c r="I88" s="206">
        <v>40</v>
      </c>
      <c r="J88" s="206">
        <v>0.98</v>
      </c>
      <c r="K88" s="206">
        <v>9.33</v>
      </c>
      <c r="L88" s="206">
        <v>0.23</v>
      </c>
      <c r="M88" s="206">
        <v>2.29</v>
      </c>
      <c r="N88" s="206">
        <v>1.87</v>
      </c>
      <c r="O88" s="206">
        <v>1.32</v>
      </c>
      <c r="P88" s="206">
        <v>5.47</v>
      </c>
      <c r="Q88" s="206">
        <v>0.34</v>
      </c>
      <c r="R88" s="206">
        <v>0.67</v>
      </c>
      <c r="S88" s="206">
        <v>0.42</v>
      </c>
      <c r="T88" s="206">
        <v>0</v>
      </c>
      <c r="U88" s="206">
        <v>1.89</v>
      </c>
      <c r="V88" s="206">
        <v>0.61</v>
      </c>
      <c r="W88" s="206">
        <v>0.56000000000000005</v>
      </c>
      <c r="X88" s="206">
        <v>2.37</v>
      </c>
      <c r="Y88" s="206">
        <v>0</v>
      </c>
      <c r="Z88" s="206">
        <v>2.23</v>
      </c>
      <c r="AA88" s="206">
        <v>1.28</v>
      </c>
      <c r="AB88" s="206">
        <v>0</v>
      </c>
      <c r="AC88" s="206">
        <v>25.08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49.79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19.440000000000001</v>
      </c>
      <c r="E89" s="206">
        <v>0</v>
      </c>
      <c r="F89" s="206">
        <v>6.67</v>
      </c>
      <c r="G89" s="206">
        <v>9.67</v>
      </c>
      <c r="H89" s="206">
        <v>0</v>
      </c>
      <c r="I89" s="206">
        <v>40</v>
      </c>
      <c r="J89" s="206">
        <v>0.98</v>
      </c>
      <c r="K89" s="206">
        <v>9.33</v>
      </c>
      <c r="L89" s="206">
        <v>0.23</v>
      </c>
      <c r="M89" s="206">
        <v>2.29</v>
      </c>
      <c r="N89" s="206">
        <v>1.87</v>
      </c>
      <c r="O89" s="206">
        <v>1.32</v>
      </c>
      <c r="P89" s="206">
        <v>5.47</v>
      </c>
      <c r="Q89" s="206">
        <v>0.34</v>
      </c>
      <c r="R89" s="206">
        <v>0.67</v>
      </c>
      <c r="S89" s="206">
        <v>0.42</v>
      </c>
      <c r="T89" s="206">
        <v>0</v>
      </c>
      <c r="U89" s="206">
        <v>1.89</v>
      </c>
      <c r="V89" s="206">
        <v>0.61</v>
      </c>
      <c r="W89" s="206">
        <v>0.56000000000000005</v>
      </c>
      <c r="X89" s="206">
        <v>2.37</v>
      </c>
      <c r="Y89" s="206">
        <v>0</v>
      </c>
      <c r="Z89" s="206">
        <v>2.23</v>
      </c>
      <c r="AA89" s="206">
        <v>1.28</v>
      </c>
      <c r="AB89" s="206">
        <v>0</v>
      </c>
      <c r="AC89" s="206">
        <v>25.08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49.79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19.440000000000001</v>
      </c>
      <c r="E90" s="206">
        <v>0</v>
      </c>
      <c r="F90" s="206">
        <v>6.67</v>
      </c>
      <c r="G90" s="206">
        <v>9.67</v>
      </c>
      <c r="H90" s="206">
        <v>0</v>
      </c>
      <c r="I90" s="206">
        <v>40</v>
      </c>
      <c r="J90" s="206">
        <v>0.98</v>
      </c>
      <c r="K90" s="206">
        <v>9.33</v>
      </c>
      <c r="L90" s="206">
        <v>0.23</v>
      </c>
      <c r="M90" s="206">
        <v>2.29</v>
      </c>
      <c r="N90" s="206">
        <v>1.87</v>
      </c>
      <c r="O90" s="206">
        <v>1.32</v>
      </c>
      <c r="P90" s="206">
        <v>5.47</v>
      </c>
      <c r="Q90" s="206">
        <v>0.34</v>
      </c>
      <c r="R90" s="206">
        <v>0.67</v>
      </c>
      <c r="S90" s="206">
        <v>0.42</v>
      </c>
      <c r="T90" s="206">
        <v>0</v>
      </c>
      <c r="U90" s="206">
        <v>1.89</v>
      </c>
      <c r="V90" s="206">
        <v>0.61</v>
      </c>
      <c r="W90" s="206">
        <v>0.56000000000000005</v>
      </c>
      <c r="X90" s="206">
        <v>2.37</v>
      </c>
      <c r="Y90" s="206">
        <v>0</v>
      </c>
      <c r="Z90" s="206">
        <v>2.23</v>
      </c>
      <c r="AA90" s="206">
        <v>1.28</v>
      </c>
      <c r="AB90" s="206">
        <v>0</v>
      </c>
      <c r="AC90" s="206">
        <v>25.08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49.79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19.440000000000001</v>
      </c>
      <c r="E91" s="206">
        <v>0</v>
      </c>
      <c r="F91" s="206">
        <v>6.67</v>
      </c>
      <c r="G91" s="206">
        <v>9.67</v>
      </c>
      <c r="H91" s="206">
        <v>0</v>
      </c>
      <c r="I91" s="206">
        <v>40</v>
      </c>
      <c r="J91" s="206">
        <v>0.98</v>
      </c>
      <c r="K91" s="206">
        <v>9.33</v>
      </c>
      <c r="L91" s="206">
        <v>0.23</v>
      </c>
      <c r="M91" s="206">
        <v>2.29</v>
      </c>
      <c r="N91" s="206">
        <v>1.87</v>
      </c>
      <c r="O91" s="206">
        <v>1.32</v>
      </c>
      <c r="P91" s="206">
        <v>5.47</v>
      </c>
      <c r="Q91" s="206">
        <v>0.33</v>
      </c>
      <c r="R91" s="206">
        <v>0.67</v>
      </c>
      <c r="S91" s="206">
        <v>0.41</v>
      </c>
      <c r="T91" s="206">
        <v>0</v>
      </c>
      <c r="U91" s="206">
        <v>1.89</v>
      </c>
      <c r="V91" s="206">
        <v>0.61</v>
      </c>
      <c r="W91" s="206">
        <v>0.56000000000000005</v>
      </c>
      <c r="X91" s="206">
        <v>2.37</v>
      </c>
      <c r="Y91" s="206">
        <v>0</v>
      </c>
      <c r="Z91" s="206">
        <v>2.23</v>
      </c>
      <c r="AA91" s="206">
        <v>1.28</v>
      </c>
      <c r="AB91" s="206">
        <v>0</v>
      </c>
      <c r="AC91" s="206">
        <v>20.49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49.79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19.440000000000001</v>
      </c>
      <c r="E92" s="206">
        <v>0</v>
      </c>
      <c r="F92" s="206">
        <v>6.67</v>
      </c>
      <c r="G92" s="206">
        <v>9.67</v>
      </c>
      <c r="H92" s="206">
        <v>0</v>
      </c>
      <c r="I92" s="206">
        <v>40</v>
      </c>
      <c r="J92" s="206">
        <v>0.98</v>
      </c>
      <c r="K92" s="206">
        <v>9.33</v>
      </c>
      <c r="L92" s="206">
        <v>0.23</v>
      </c>
      <c r="M92" s="206">
        <v>2.29</v>
      </c>
      <c r="N92" s="206">
        <v>1.87</v>
      </c>
      <c r="O92" s="206">
        <v>1.32</v>
      </c>
      <c r="P92" s="206">
        <v>5.47</v>
      </c>
      <c r="Q92" s="206">
        <v>0.33</v>
      </c>
      <c r="R92" s="206">
        <v>0.67</v>
      </c>
      <c r="S92" s="206">
        <v>0.42</v>
      </c>
      <c r="T92" s="206">
        <v>0</v>
      </c>
      <c r="U92" s="206">
        <v>1.89</v>
      </c>
      <c r="V92" s="206">
        <v>0.61</v>
      </c>
      <c r="W92" s="206">
        <v>0.56000000000000005</v>
      </c>
      <c r="X92" s="206">
        <v>2.37</v>
      </c>
      <c r="Y92" s="206">
        <v>0</v>
      </c>
      <c r="Z92" s="206">
        <v>2.23</v>
      </c>
      <c r="AA92" s="206">
        <v>1.28</v>
      </c>
      <c r="AB92" s="206">
        <v>0</v>
      </c>
      <c r="AC92" s="206">
        <v>20.49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49.79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19.440000000000001</v>
      </c>
      <c r="E93" s="206">
        <v>0</v>
      </c>
      <c r="F93" s="206">
        <v>6.67</v>
      </c>
      <c r="G93" s="206">
        <v>9.67</v>
      </c>
      <c r="H93" s="206">
        <v>0</v>
      </c>
      <c r="I93" s="206">
        <v>40</v>
      </c>
      <c r="J93" s="206">
        <v>0.98</v>
      </c>
      <c r="K93" s="206">
        <v>9.33</v>
      </c>
      <c r="L93" s="206">
        <v>0.23</v>
      </c>
      <c r="M93" s="206">
        <v>2.29</v>
      </c>
      <c r="N93" s="206">
        <v>1.87</v>
      </c>
      <c r="O93" s="206">
        <v>1.32</v>
      </c>
      <c r="P93" s="206">
        <v>5.47</v>
      </c>
      <c r="Q93" s="206">
        <v>0.33</v>
      </c>
      <c r="R93" s="206">
        <v>0.67</v>
      </c>
      <c r="S93" s="206">
        <v>0.42</v>
      </c>
      <c r="T93" s="206">
        <v>0</v>
      </c>
      <c r="U93" s="206">
        <v>1.89</v>
      </c>
      <c r="V93" s="206">
        <v>0.22</v>
      </c>
      <c r="W93" s="206">
        <v>0.56000000000000005</v>
      </c>
      <c r="X93" s="206">
        <v>2.37</v>
      </c>
      <c r="Y93" s="206">
        <v>0</v>
      </c>
      <c r="Z93" s="206">
        <v>2.23</v>
      </c>
      <c r="AA93" s="206">
        <v>1.28</v>
      </c>
      <c r="AB93" s="206">
        <v>0</v>
      </c>
      <c r="AC93" s="206">
        <v>20.49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49.79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19.440000000000001</v>
      </c>
      <c r="E94" s="206">
        <v>0</v>
      </c>
      <c r="F94" s="206">
        <v>6.67</v>
      </c>
      <c r="G94" s="206">
        <v>9.67</v>
      </c>
      <c r="H94" s="206">
        <v>0</v>
      </c>
      <c r="I94" s="206">
        <v>40</v>
      </c>
      <c r="J94" s="206">
        <v>0.98</v>
      </c>
      <c r="K94" s="206">
        <v>9.33</v>
      </c>
      <c r="L94" s="206">
        <v>0.23</v>
      </c>
      <c r="M94" s="206">
        <v>2.29</v>
      </c>
      <c r="N94" s="206">
        <v>1.87</v>
      </c>
      <c r="O94" s="206">
        <v>1.32</v>
      </c>
      <c r="P94" s="206">
        <v>5.47</v>
      </c>
      <c r="Q94" s="206">
        <v>0.33</v>
      </c>
      <c r="R94" s="206">
        <v>0.67</v>
      </c>
      <c r="S94" s="206">
        <v>0.42</v>
      </c>
      <c r="T94" s="206">
        <v>0</v>
      </c>
      <c r="U94" s="206">
        <v>1.89</v>
      </c>
      <c r="V94" s="206">
        <v>0.22</v>
      </c>
      <c r="W94" s="206">
        <v>0.56000000000000005</v>
      </c>
      <c r="X94" s="206">
        <v>2.37</v>
      </c>
      <c r="Y94" s="206">
        <v>0</v>
      </c>
      <c r="Z94" s="206">
        <v>2.23</v>
      </c>
      <c r="AA94" s="206">
        <v>1.28</v>
      </c>
      <c r="AB94" s="206">
        <v>0</v>
      </c>
      <c r="AC94" s="206">
        <v>20.49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49.79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19.440000000000001</v>
      </c>
      <c r="E95" s="206">
        <v>0</v>
      </c>
      <c r="F95" s="206">
        <v>6.67</v>
      </c>
      <c r="G95" s="206">
        <v>9.67</v>
      </c>
      <c r="H95" s="206">
        <v>0</v>
      </c>
      <c r="I95" s="206">
        <v>40</v>
      </c>
      <c r="J95" s="206">
        <v>0.98</v>
      </c>
      <c r="K95" s="206">
        <v>9.33</v>
      </c>
      <c r="L95" s="206">
        <v>0.23</v>
      </c>
      <c r="M95" s="206">
        <v>2.29</v>
      </c>
      <c r="N95" s="206">
        <v>1.87</v>
      </c>
      <c r="O95" s="206">
        <v>1.32</v>
      </c>
      <c r="P95" s="206">
        <v>5.47</v>
      </c>
      <c r="Q95" s="206">
        <v>0.33</v>
      </c>
      <c r="R95" s="206">
        <v>0.67</v>
      </c>
      <c r="S95" s="206">
        <v>0.42</v>
      </c>
      <c r="T95" s="206">
        <v>0</v>
      </c>
      <c r="U95" s="206">
        <v>1.89</v>
      </c>
      <c r="V95" s="206">
        <v>0.22</v>
      </c>
      <c r="W95" s="206">
        <v>0.56000000000000005</v>
      </c>
      <c r="X95" s="206">
        <v>2.37</v>
      </c>
      <c r="Y95" s="206">
        <v>0</v>
      </c>
      <c r="Z95" s="206">
        <v>2.23</v>
      </c>
      <c r="AA95" s="206">
        <v>1.28</v>
      </c>
      <c r="AB95" s="206">
        <v>0</v>
      </c>
      <c r="AC95" s="206">
        <v>20.49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49.79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19.440000000000001</v>
      </c>
      <c r="E96" s="206">
        <v>0</v>
      </c>
      <c r="F96" s="206">
        <v>6.67</v>
      </c>
      <c r="G96" s="206">
        <v>9.67</v>
      </c>
      <c r="H96" s="206">
        <v>0</v>
      </c>
      <c r="I96" s="206">
        <v>40</v>
      </c>
      <c r="J96" s="206">
        <v>0.98</v>
      </c>
      <c r="K96" s="206">
        <v>9.33</v>
      </c>
      <c r="L96" s="206">
        <v>0.23</v>
      </c>
      <c r="M96" s="206">
        <v>2.29</v>
      </c>
      <c r="N96" s="206">
        <v>1.87</v>
      </c>
      <c r="O96" s="206">
        <v>1.32</v>
      </c>
      <c r="P96" s="206">
        <v>5.47</v>
      </c>
      <c r="Q96" s="206">
        <v>0.34</v>
      </c>
      <c r="R96" s="206">
        <v>0.67</v>
      </c>
      <c r="S96" s="206">
        <v>0.41</v>
      </c>
      <c r="T96" s="206">
        <v>0</v>
      </c>
      <c r="U96" s="206">
        <v>1.89</v>
      </c>
      <c r="V96" s="206">
        <v>0.22</v>
      </c>
      <c r="W96" s="206">
        <v>0.56000000000000005</v>
      </c>
      <c r="X96" s="206">
        <v>2.37</v>
      </c>
      <c r="Y96" s="206">
        <v>0</v>
      </c>
      <c r="Z96" s="206">
        <v>2.23</v>
      </c>
      <c r="AA96" s="206">
        <v>1.28</v>
      </c>
      <c r="AB96" s="206">
        <v>0</v>
      </c>
      <c r="AC96" s="206">
        <v>20.49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49.79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19.440000000000001</v>
      </c>
      <c r="E97" s="206">
        <v>0</v>
      </c>
      <c r="F97" s="206">
        <v>6.67</v>
      </c>
      <c r="G97" s="206">
        <v>9.67</v>
      </c>
      <c r="H97" s="206">
        <v>0</v>
      </c>
      <c r="I97" s="206">
        <v>40</v>
      </c>
      <c r="J97" s="206">
        <v>0.98</v>
      </c>
      <c r="K97" s="206">
        <v>9.33</v>
      </c>
      <c r="L97" s="206">
        <v>0.23</v>
      </c>
      <c r="M97" s="206">
        <v>2.29</v>
      </c>
      <c r="N97" s="206">
        <v>1.87</v>
      </c>
      <c r="O97" s="206">
        <v>1.32</v>
      </c>
      <c r="P97" s="206">
        <v>5.61</v>
      </c>
      <c r="Q97" s="206">
        <v>0.34</v>
      </c>
      <c r="R97" s="206">
        <v>0.67</v>
      </c>
      <c r="S97" s="206">
        <v>0.41</v>
      </c>
      <c r="T97" s="206">
        <v>0</v>
      </c>
      <c r="U97" s="206">
        <v>1.89</v>
      </c>
      <c r="V97" s="206">
        <v>0.22</v>
      </c>
      <c r="W97" s="206">
        <v>0.56000000000000005</v>
      </c>
      <c r="X97" s="206">
        <v>2.37</v>
      </c>
      <c r="Y97" s="206">
        <v>0</v>
      </c>
      <c r="Z97" s="206">
        <v>2.23</v>
      </c>
      <c r="AA97" s="206">
        <v>1.28</v>
      </c>
      <c r="AB97" s="206">
        <v>0</v>
      </c>
      <c r="AC97" s="206">
        <v>20.49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49.79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19.440000000000001</v>
      </c>
      <c r="E98" s="206">
        <v>0</v>
      </c>
      <c r="F98" s="206">
        <v>6.67</v>
      </c>
      <c r="G98" s="206">
        <v>9.67</v>
      </c>
      <c r="H98" s="206">
        <v>0</v>
      </c>
      <c r="I98" s="206">
        <v>40</v>
      </c>
      <c r="J98" s="206">
        <v>0.98</v>
      </c>
      <c r="K98" s="206">
        <v>9.33</v>
      </c>
      <c r="L98" s="206">
        <v>0.23</v>
      </c>
      <c r="M98" s="206">
        <v>2.29</v>
      </c>
      <c r="N98" s="206">
        <v>1.87</v>
      </c>
      <c r="O98" s="206">
        <v>1.32</v>
      </c>
      <c r="P98" s="206">
        <v>5.61</v>
      </c>
      <c r="Q98" s="206">
        <v>0.34</v>
      </c>
      <c r="R98" s="206">
        <v>0.67</v>
      </c>
      <c r="S98" s="206">
        <v>0.41</v>
      </c>
      <c r="T98" s="206">
        <v>0</v>
      </c>
      <c r="U98" s="206">
        <v>1.89</v>
      </c>
      <c r="V98" s="206">
        <v>0.22</v>
      </c>
      <c r="W98" s="206">
        <v>0.56000000000000005</v>
      </c>
      <c r="X98" s="206">
        <v>2.37</v>
      </c>
      <c r="Y98" s="206">
        <v>0</v>
      </c>
      <c r="Z98" s="206">
        <v>2.23</v>
      </c>
      <c r="AA98" s="206">
        <v>1.28</v>
      </c>
      <c r="AB98" s="206">
        <v>0</v>
      </c>
      <c r="AC98" s="206">
        <v>20.49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49.79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0.19500000000000017</v>
      </c>
      <c r="D99">
        <f t="shared" si="0"/>
        <v>0.27390000000000042</v>
      </c>
      <c r="E99">
        <f t="shared" si="0"/>
        <v>0</v>
      </c>
      <c r="F99">
        <f t="shared" si="0"/>
        <v>0.16007999999999989</v>
      </c>
      <c r="G99">
        <f t="shared" si="0"/>
        <v>0.23207999999999962</v>
      </c>
      <c r="H99">
        <f t="shared" si="0"/>
        <v>0</v>
      </c>
      <c r="I99">
        <f t="shared" si="0"/>
        <v>0.95471999999999979</v>
      </c>
      <c r="J99">
        <f t="shared" si="0"/>
        <v>2.3520000000000006E-2</v>
      </c>
      <c r="K99">
        <f t="shared" si="0"/>
        <v>0.2192150000000003</v>
      </c>
      <c r="L99">
        <f t="shared" si="0"/>
        <v>5.5200000000000084E-3</v>
      </c>
      <c r="M99">
        <f t="shared" si="0"/>
        <v>5.495999999999996E-2</v>
      </c>
      <c r="N99">
        <f t="shared" si="0"/>
        <v>4.4880000000000059E-2</v>
      </c>
      <c r="O99">
        <f t="shared" si="0"/>
        <v>3.1679999999999923E-2</v>
      </c>
      <c r="P99">
        <f t="shared" si="0"/>
        <v>8.9640000000000039E-2</v>
      </c>
      <c r="Q99">
        <f t="shared" si="0"/>
        <v>7.2824999999999956E-3</v>
      </c>
      <c r="R99">
        <f t="shared" si="0"/>
        <v>1.6080000000000032E-2</v>
      </c>
      <c r="S99">
        <f t="shared" si="0"/>
        <v>1.0070000000000018E-2</v>
      </c>
      <c r="T99">
        <f t="shared" si="0"/>
        <v>0</v>
      </c>
      <c r="U99">
        <f t="shared" si="0"/>
        <v>4.5359999999999907E-2</v>
      </c>
      <c r="V99">
        <f t="shared" si="0"/>
        <v>8.3149999999999925E-3</v>
      </c>
      <c r="W99">
        <f t="shared" si="0"/>
        <v>1.3440000000000016E-2</v>
      </c>
      <c r="X99">
        <f t="shared" si="0"/>
        <v>5.6880000000000069E-2</v>
      </c>
      <c r="Y99">
        <f t="shared" si="0"/>
        <v>0</v>
      </c>
      <c r="Z99">
        <f t="shared" si="0"/>
        <v>5.3519999999999915E-2</v>
      </c>
      <c r="AA99">
        <f t="shared" si="0"/>
        <v>3.0720000000000022E-2</v>
      </c>
      <c r="AB99">
        <f t="shared" si="0"/>
        <v>0</v>
      </c>
      <c r="AC99">
        <f t="shared" si="0"/>
        <v>0.51752249999999944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1.1711600000000011</v>
      </c>
      <c r="AJ99">
        <f t="shared" si="0"/>
        <v>0</v>
      </c>
      <c r="AK99">
        <f t="shared" si="0"/>
        <v>5.4442499999999984E-2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11.41</v>
      </c>
      <c r="E3" s="206">
        <v>0</v>
      </c>
      <c r="F3" s="206">
        <v>3.86</v>
      </c>
      <c r="G3" s="206">
        <v>5.59</v>
      </c>
      <c r="H3" s="206">
        <v>0</v>
      </c>
      <c r="I3" s="206">
        <v>23.13</v>
      </c>
      <c r="J3" s="206">
        <v>0.56000000000000005</v>
      </c>
      <c r="K3" s="206">
        <v>3</v>
      </c>
      <c r="L3" s="206">
        <v>1.59</v>
      </c>
      <c r="M3" s="206">
        <v>0</v>
      </c>
      <c r="N3" s="206">
        <v>1.08</v>
      </c>
      <c r="O3" s="206">
        <v>0.9</v>
      </c>
      <c r="P3" s="206">
        <v>7.86</v>
      </c>
      <c r="Q3" s="206">
        <v>0.2</v>
      </c>
      <c r="R3" s="206">
        <v>0.39</v>
      </c>
      <c r="S3" s="206">
        <v>0.24</v>
      </c>
      <c r="T3" s="206">
        <v>0</v>
      </c>
      <c r="U3" s="206">
        <v>10.07</v>
      </c>
      <c r="V3" s="206">
        <v>0.19</v>
      </c>
      <c r="W3" s="206">
        <v>0.33</v>
      </c>
      <c r="X3" s="206">
        <v>1.37</v>
      </c>
      <c r="Y3" s="206">
        <v>0</v>
      </c>
      <c r="Z3" s="206">
        <v>1.29</v>
      </c>
      <c r="AA3" s="206">
        <v>0.74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28.28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11.41</v>
      </c>
      <c r="E4" s="206">
        <v>0</v>
      </c>
      <c r="F4" s="206">
        <v>3.86</v>
      </c>
      <c r="G4" s="206">
        <v>5.59</v>
      </c>
      <c r="H4" s="206">
        <v>0</v>
      </c>
      <c r="I4" s="206">
        <v>23.13</v>
      </c>
      <c r="J4" s="206">
        <v>0.56000000000000005</v>
      </c>
      <c r="K4" s="206">
        <v>3</v>
      </c>
      <c r="L4" s="206">
        <v>1.59</v>
      </c>
      <c r="M4" s="206">
        <v>0</v>
      </c>
      <c r="N4" s="206">
        <v>1.08</v>
      </c>
      <c r="O4" s="206">
        <v>0.9</v>
      </c>
      <c r="P4" s="206">
        <v>7.86</v>
      </c>
      <c r="Q4" s="206">
        <v>0.2</v>
      </c>
      <c r="R4" s="206">
        <v>0.39</v>
      </c>
      <c r="S4" s="206">
        <v>0.24</v>
      </c>
      <c r="T4" s="206">
        <v>0</v>
      </c>
      <c r="U4" s="206">
        <v>10.07</v>
      </c>
      <c r="V4" s="206">
        <v>0.19</v>
      </c>
      <c r="W4" s="206">
        <v>0.32</v>
      </c>
      <c r="X4" s="206">
        <v>1.37</v>
      </c>
      <c r="Y4" s="206">
        <v>0</v>
      </c>
      <c r="Z4" s="206">
        <v>1.29</v>
      </c>
      <c r="AA4" s="206">
        <v>0.74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28.28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11.41</v>
      </c>
      <c r="E5" s="206">
        <v>0</v>
      </c>
      <c r="F5" s="206">
        <v>3.86</v>
      </c>
      <c r="G5" s="206">
        <v>5.59</v>
      </c>
      <c r="H5" s="206">
        <v>0</v>
      </c>
      <c r="I5" s="206">
        <v>23.13</v>
      </c>
      <c r="J5" s="206">
        <v>0.56000000000000005</v>
      </c>
      <c r="K5" s="206">
        <v>3</v>
      </c>
      <c r="L5" s="206">
        <v>1.59</v>
      </c>
      <c r="M5" s="206">
        <v>0</v>
      </c>
      <c r="N5" s="206">
        <v>1.08</v>
      </c>
      <c r="O5" s="206">
        <v>0.9</v>
      </c>
      <c r="P5" s="206">
        <v>7.86</v>
      </c>
      <c r="Q5" s="206">
        <v>0.2</v>
      </c>
      <c r="R5" s="206">
        <v>0.39</v>
      </c>
      <c r="S5" s="206">
        <v>0.24</v>
      </c>
      <c r="T5" s="206">
        <v>0</v>
      </c>
      <c r="U5" s="206">
        <v>10.07</v>
      </c>
      <c r="V5" s="206">
        <v>0.19</v>
      </c>
      <c r="W5" s="206">
        <v>0.32</v>
      </c>
      <c r="X5" s="206">
        <v>1.37</v>
      </c>
      <c r="Y5" s="206">
        <v>0</v>
      </c>
      <c r="Z5" s="206">
        <v>1.29</v>
      </c>
      <c r="AA5" s="206">
        <v>0.74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28.28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11.41</v>
      </c>
      <c r="E6" s="206">
        <v>0</v>
      </c>
      <c r="F6" s="206">
        <v>3.86</v>
      </c>
      <c r="G6" s="206">
        <v>5.59</v>
      </c>
      <c r="H6" s="206">
        <v>0</v>
      </c>
      <c r="I6" s="206">
        <v>23.13</v>
      </c>
      <c r="J6" s="206">
        <v>0.56000000000000005</v>
      </c>
      <c r="K6" s="206">
        <v>3</v>
      </c>
      <c r="L6" s="206">
        <v>1.59</v>
      </c>
      <c r="M6" s="206">
        <v>0</v>
      </c>
      <c r="N6" s="206">
        <v>1.08</v>
      </c>
      <c r="O6" s="206">
        <v>0.9</v>
      </c>
      <c r="P6" s="206">
        <v>7.86</v>
      </c>
      <c r="Q6" s="206">
        <v>0.2</v>
      </c>
      <c r="R6" s="206">
        <v>0.39</v>
      </c>
      <c r="S6" s="206">
        <v>0.24</v>
      </c>
      <c r="T6" s="206">
        <v>0</v>
      </c>
      <c r="U6" s="206">
        <v>10.07</v>
      </c>
      <c r="V6" s="206">
        <v>0.19</v>
      </c>
      <c r="W6" s="206">
        <v>0.32</v>
      </c>
      <c r="X6" s="206">
        <v>1.37</v>
      </c>
      <c r="Y6" s="206">
        <v>0</v>
      </c>
      <c r="Z6" s="206">
        <v>1.29</v>
      </c>
      <c r="AA6" s="206">
        <v>0.74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28.28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11.41</v>
      </c>
      <c r="E7" s="206">
        <v>0</v>
      </c>
      <c r="F7" s="206">
        <v>3.86</v>
      </c>
      <c r="G7" s="206">
        <v>5.59</v>
      </c>
      <c r="H7" s="206">
        <v>0</v>
      </c>
      <c r="I7" s="206">
        <v>23.13</v>
      </c>
      <c r="J7" s="206">
        <v>0.56000000000000005</v>
      </c>
      <c r="K7" s="206">
        <v>3</v>
      </c>
      <c r="L7" s="206">
        <v>1.59</v>
      </c>
      <c r="M7" s="206">
        <v>0</v>
      </c>
      <c r="N7" s="206">
        <v>1.08</v>
      </c>
      <c r="O7" s="206">
        <v>0.9</v>
      </c>
      <c r="P7" s="206">
        <v>7.86</v>
      </c>
      <c r="Q7" s="206">
        <v>0.2</v>
      </c>
      <c r="R7" s="206">
        <v>0.39</v>
      </c>
      <c r="S7" s="206">
        <v>0.24</v>
      </c>
      <c r="T7" s="206">
        <v>0</v>
      </c>
      <c r="U7" s="206">
        <v>10.07</v>
      </c>
      <c r="V7" s="206">
        <v>0.19</v>
      </c>
      <c r="W7" s="206">
        <v>0.32</v>
      </c>
      <c r="X7" s="206">
        <v>1.37</v>
      </c>
      <c r="Y7" s="206">
        <v>0</v>
      </c>
      <c r="Z7" s="206">
        <v>1.29</v>
      </c>
      <c r="AA7" s="206">
        <v>0.74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28.28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11.41</v>
      </c>
      <c r="E8" s="206">
        <v>0</v>
      </c>
      <c r="F8" s="206">
        <v>3.86</v>
      </c>
      <c r="G8" s="206">
        <v>5.59</v>
      </c>
      <c r="H8" s="206">
        <v>0</v>
      </c>
      <c r="I8" s="206">
        <v>23.13</v>
      </c>
      <c r="J8" s="206">
        <v>0.56000000000000005</v>
      </c>
      <c r="K8" s="206">
        <v>3</v>
      </c>
      <c r="L8" s="206">
        <v>1.59</v>
      </c>
      <c r="M8" s="206">
        <v>0</v>
      </c>
      <c r="N8" s="206">
        <v>1.08</v>
      </c>
      <c r="O8" s="206">
        <v>0.9</v>
      </c>
      <c r="P8" s="206">
        <v>7.86</v>
      </c>
      <c r="Q8" s="206">
        <v>0.2</v>
      </c>
      <c r="R8" s="206">
        <v>0.39</v>
      </c>
      <c r="S8" s="206">
        <v>0.24</v>
      </c>
      <c r="T8" s="206">
        <v>0</v>
      </c>
      <c r="U8" s="206">
        <v>10.07</v>
      </c>
      <c r="V8" s="206">
        <v>0.19</v>
      </c>
      <c r="W8" s="206">
        <v>0.32</v>
      </c>
      <c r="X8" s="206">
        <v>1.37</v>
      </c>
      <c r="Y8" s="206">
        <v>0</v>
      </c>
      <c r="Z8" s="206">
        <v>1.29</v>
      </c>
      <c r="AA8" s="206">
        <v>0.74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28.28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11.41</v>
      </c>
      <c r="E9" s="206">
        <v>0</v>
      </c>
      <c r="F9" s="206">
        <v>3.86</v>
      </c>
      <c r="G9" s="206">
        <v>5.59</v>
      </c>
      <c r="H9" s="206">
        <v>0</v>
      </c>
      <c r="I9" s="206">
        <v>23.13</v>
      </c>
      <c r="J9" s="206">
        <v>0.56000000000000005</v>
      </c>
      <c r="K9" s="206">
        <v>3</v>
      </c>
      <c r="L9" s="206">
        <v>1.59</v>
      </c>
      <c r="M9" s="206">
        <v>0</v>
      </c>
      <c r="N9" s="206">
        <v>1.08</v>
      </c>
      <c r="O9" s="206">
        <v>0.9</v>
      </c>
      <c r="P9" s="206">
        <v>7.86</v>
      </c>
      <c r="Q9" s="206">
        <v>0.2</v>
      </c>
      <c r="R9" s="206">
        <v>0.39</v>
      </c>
      <c r="S9" s="206">
        <v>0.24</v>
      </c>
      <c r="T9" s="206">
        <v>0</v>
      </c>
      <c r="U9" s="206">
        <v>10.07</v>
      </c>
      <c r="V9" s="206">
        <v>0.19</v>
      </c>
      <c r="W9" s="206">
        <v>0.32</v>
      </c>
      <c r="X9" s="206">
        <v>1.37</v>
      </c>
      <c r="Y9" s="206">
        <v>0</v>
      </c>
      <c r="Z9" s="206">
        <v>1.29</v>
      </c>
      <c r="AA9" s="206">
        <v>0.74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28.28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11.41</v>
      </c>
      <c r="E10" s="206">
        <v>0</v>
      </c>
      <c r="F10" s="206">
        <v>3.86</v>
      </c>
      <c r="G10" s="206">
        <v>5.59</v>
      </c>
      <c r="H10" s="206">
        <v>0</v>
      </c>
      <c r="I10" s="206">
        <v>23.13</v>
      </c>
      <c r="J10" s="206">
        <v>0.56000000000000005</v>
      </c>
      <c r="K10" s="206">
        <v>3</v>
      </c>
      <c r="L10" s="206">
        <v>1.59</v>
      </c>
      <c r="M10" s="206">
        <v>0</v>
      </c>
      <c r="N10" s="206">
        <v>1.08</v>
      </c>
      <c r="O10" s="206">
        <v>0.9</v>
      </c>
      <c r="P10" s="206">
        <v>7.86</v>
      </c>
      <c r="Q10" s="206">
        <v>0.2</v>
      </c>
      <c r="R10" s="206">
        <v>0.39</v>
      </c>
      <c r="S10" s="206">
        <v>0.24</v>
      </c>
      <c r="T10" s="206">
        <v>0</v>
      </c>
      <c r="U10" s="206">
        <v>10.07</v>
      </c>
      <c r="V10" s="206">
        <v>0.19</v>
      </c>
      <c r="W10" s="206">
        <v>0.32</v>
      </c>
      <c r="X10" s="206">
        <v>1.37</v>
      </c>
      <c r="Y10" s="206">
        <v>0</v>
      </c>
      <c r="Z10" s="206">
        <v>1.29</v>
      </c>
      <c r="AA10" s="206">
        <v>0.74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28.28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11.41</v>
      </c>
      <c r="E11" s="206">
        <v>0</v>
      </c>
      <c r="F11" s="206">
        <v>3.86</v>
      </c>
      <c r="G11" s="206">
        <v>5.59</v>
      </c>
      <c r="H11" s="206">
        <v>0</v>
      </c>
      <c r="I11" s="206">
        <v>23.13</v>
      </c>
      <c r="J11" s="206">
        <v>0.56000000000000005</v>
      </c>
      <c r="K11" s="206">
        <v>3</v>
      </c>
      <c r="L11" s="206">
        <v>1.59</v>
      </c>
      <c r="M11" s="206">
        <v>0</v>
      </c>
      <c r="N11" s="206">
        <v>1.08</v>
      </c>
      <c r="O11" s="206">
        <v>0.9</v>
      </c>
      <c r="P11" s="206">
        <v>7.86</v>
      </c>
      <c r="Q11" s="206">
        <v>0.2</v>
      </c>
      <c r="R11" s="206">
        <v>0.39</v>
      </c>
      <c r="S11" s="206">
        <v>0.24</v>
      </c>
      <c r="T11" s="206">
        <v>0</v>
      </c>
      <c r="U11" s="206">
        <v>10.07</v>
      </c>
      <c r="V11" s="206">
        <v>0.19</v>
      </c>
      <c r="W11" s="206">
        <v>0.32</v>
      </c>
      <c r="X11" s="206">
        <v>1.37</v>
      </c>
      <c r="Y11" s="206">
        <v>0</v>
      </c>
      <c r="Z11" s="206">
        <v>1.29</v>
      </c>
      <c r="AA11" s="206">
        <v>0.74</v>
      </c>
      <c r="AB11" s="206">
        <v>0</v>
      </c>
      <c r="AC11" s="206">
        <v>10.91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28.28</v>
      </c>
      <c r="AJ11" s="206">
        <v>0</v>
      </c>
      <c r="AK11" s="206">
        <v>2.6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11.41</v>
      </c>
      <c r="E12" s="206">
        <v>0</v>
      </c>
      <c r="F12" s="206">
        <v>3.86</v>
      </c>
      <c r="G12" s="206">
        <v>5.59</v>
      </c>
      <c r="H12" s="206">
        <v>0</v>
      </c>
      <c r="I12" s="206">
        <v>23.13</v>
      </c>
      <c r="J12" s="206">
        <v>0.56000000000000005</v>
      </c>
      <c r="K12" s="206">
        <v>3</v>
      </c>
      <c r="L12" s="206">
        <v>1.59</v>
      </c>
      <c r="M12" s="206">
        <v>0</v>
      </c>
      <c r="N12" s="206">
        <v>1.08</v>
      </c>
      <c r="O12" s="206">
        <v>0.9</v>
      </c>
      <c r="P12" s="206">
        <v>7.86</v>
      </c>
      <c r="Q12" s="206">
        <v>0.2</v>
      </c>
      <c r="R12" s="206">
        <v>0.39</v>
      </c>
      <c r="S12" s="206">
        <v>0.24</v>
      </c>
      <c r="T12" s="206">
        <v>0</v>
      </c>
      <c r="U12" s="206">
        <v>10.07</v>
      </c>
      <c r="V12" s="206">
        <v>0.19</v>
      </c>
      <c r="W12" s="206">
        <v>0.32</v>
      </c>
      <c r="X12" s="206">
        <v>1.37</v>
      </c>
      <c r="Y12" s="206">
        <v>0</v>
      </c>
      <c r="Z12" s="206">
        <v>1.29</v>
      </c>
      <c r="AA12" s="206">
        <v>0.74</v>
      </c>
      <c r="AB12" s="206">
        <v>0</v>
      </c>
      <c r="AC12" s="206">
        <v>10.91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28.28</v>
      </c>
      <c r="AJ12" s="206">
        <v>0</v>
      </c>
      <c r="AK12" s="206">
        <v>2.6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11.41</v>
      </c>
      <c r="E13" s="206">
        <v>0</v>
      </c>
      <c r="F13" s="206">
        <v>3.86</v>
      </c>
      <c r="G13" s="206">
        <v>5.59</v>
      </c>
      <c r="H13" s="206">
        <v>0</v>
      </c>
      <c r="I13" s="206">
        <v>23.13</v>
      </c>
      <c r="J13" s="206">
        <v>0.56000000000000005</v>
      </c>
      <c r="K13" s="206">
        <v>3</v>
      </c>
      <c r="L13" s="206">
        <v>1.59</v>
      </c>
      <c r="M13" s="206">
        <v>0</v>
      </c>
      <c r="N13" s="206">
        <v>1.08</v>
      </c>
      <c r="O13" s="206">
        <v>0.9</v>
      </c>
      <c r="P13" s="206">
        <v>7.86</v>
      </c>
      <c r="Q13" s="206">
        <v>0.2</v>
      </c>
      <c r="R13" s="206">
        <v>0.39</v>
      </c>
      <c r="S13" s="206">
        <v>0.24</v>
      </c>
      <c r="T13" s="206">
        <v>0</v>
      </c>
      <c r="U13" s="206">
        <v>10.07</v>
      </c>
      <c r="V13" s="206">
        <v>0.19</v>
      </c>
      <c r="W13" s="206">
        <v>0.32</v>
      </c>
      <c r="X13" s="206">
        <v>1.37</v>
      </c>
      <c r="Y13" s="206">
        <v>0</v>
      </c>
      <c r="Z13" s="206">
        <v>1.29</v>
      </c>
      <c r="AA13" s="206">
        <v>0.74</v>
      </c>
      <c r="AB13" s="206">
        <v>0</v>
      </c>
      <c r="AC13" s="206">
        <v>10.87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28.28</v>
      </c>
      <c r="AJ13" s="206">
        <v>0</v>
      </c>
      <c r="AK13" s="206">
        <v>2.6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11.41</v>
      </c>
      <c r="E14" s="206">
        <v>0</v>
      </c>
      <c r="F14" s="206">
        <v>3.86</v>
      </c>
      <c r="G14" s="206">
        <v>5.59</v>
      </c>
      <c r="H14" s="206">
        <v>0</v>
      </c>
      <c r="I14" s="206">
        <v>23.13</v>
      </c>
      <c r="J14" s="206">
        <v>0.56000000000000005</v>
      </c>
      <c r="K14" s="206">
        <v>3</v>
      </c>
      <c r="L14" s="206">
        <v>1.59</v>
      </c>
      <c r="M14" s="206">
        <v>0</v>
      </c>
      <c r="N14" s="206">
        <v>1.08</v>
      </c>
      <c r="O14" s="206">
        <v>0.9</v>
      </c>
      <c r="P14" s="206">
        <v>7.86</v>
      </c>
      <c r="Q14" s="206">
        <v>0.2</v>
      </c>
      <c r="R14" s="206">
        <v>0.39</v>
      </c>
      <c r="S14" s="206">
        <v>0.24</v>
      </c>
      <c r="T14" s="206">
        <v>0</v>
      </c>
      <c r="U14" s="206">
        <v>10.07</v>
      </c>
      <c r="V14" s="206">
        <v>0.19</v>
      </c>
      <c r="W14" s="206">
        <v>0.32</v>
      </c>
      <c r="X14" s="206">
        <v>1.37</v>
      </c>
      <c r="Y14" s="206">
        <v>0</v>
      </c>
      <c r="Z14" s="206">
        <v>1.29</v>
      </c>
      <c r="AA14" s="206">
        <v>0.74</v>
      </c>
      <c r="AB14" s="206">
        <v>0</v>
      </c>
      <c r="AC14" s="206">
        <v>10.87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28.28</v>
      </c>
      <c r="AJ14" s="206">
        <v>0</v>
      </c>
      <c r="AK14" s="206">
        <v>2.6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11.41</v>
      </c>
      <c r="E15" s="206">
        <v>0</v>
      </c>
      <c r="F15" s="206">
        <v>3.86</v>
      </c>
      <c r="G15" s="206">
        <v>5.59</v>
      </c>
      <c r="H15" s="206">
        <v>0</v>
      </c>
      <c r="I15" s="206">
        <v>23.13</v>
      </c>
      <c r="J15" s="206">
        <v>0.56000000000000005</v>
      </c>
      <c r="K15" s="206">
        <v>3</v>
      </c>
      <c r="L15" s="206">
        <v>1.59</v>
      </c>
      <c r="M15" s="206">
        <v>0</v>
      </c>
      <c r="N15" s="206">
        <v>1.08</v>
      </c>
      <c r="O15" s="206">
        <v>0.9</v>
      </c>
      <c r="P15" s="206">
        <v>7.86</v>
      </c>
      <c r="Q15" s="206">
        <v>0.2</v>
      </c>
      <c r="R15" s="206">
        <v>0.39</v>
      </c>
      <c r="S15" s="206">
        <v>0.24</v>
      </c>
      <c r="T15" s="206">
        <v>0</v>
      </c>
      <c r="U15" s="206">
        <v>10.07</v>
      </c>
      <c r="V15" s="206">
        <v>0.19</v>
      </c>
      <c r="W15" s="206">
        <v>0.32</v>
      </c>
      <c r="X15" s="206">
        <v>1.37</v>
      </c>
      <c r="Y15" s="206">
        <v>0</v>
      </c>
      <c r="Z15" s="206">
        <v>1.29</v>
      </c>
      <c r="AA15" s="206">
        <v>0.74</v>
      </c>
      <c r="AB15" s="206">
        <v>0</v>
      </c>
      <c r="AC15" s="206">
        <v>10.91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28.28</v>
      </c>
      <c r="AJ15" s="206">
        <v>0</v>
      </c>
      <c r="AK15" s="206">
        <v>2.6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11.41</v>
      </c>
      <c r="E16" s="206">
        <v>0</v>
      </c>
      <c r="F16" s="206">
        <v>3.86</v>
      </c>
      <c r="G16" s="206">
        <v>5.59</v>
      </c>
      <c r="H16" s="206">
        <v>0</v>
      </c>
      <c r="I16" s="206">
        <v>23.13</v>
      </c>
      <c r="J16" s="206">
        <v>0.56000000000000005</v>
      </c>
      <c r="K16" s="206">
        <v>3</v>
      </c>
      <c r="L16" s="206">
        <v>1.59</v>
      </c>
      <c r="M16" s="206">
        <v>0</v>
      </c>
      <c r="N16" s="206">
        <v>1.08</v>
      </c>
      <c r="O16" s="206">
        <v>0.9</v>
      </c>
      <c r="P16" s="206">
        <v>7.86</v>
      </c>
      <c r="Q16" s="206">
        <v>0.2</v>
      </c>
      <c r="R16" s="206">
        <v>0.39</v>
      </c>
      <c r="S16" s="206">
        <v>0.24</v>
      </c>
      <c r="T16" s="206">
        <v>0</v>
      </c>
      <c r="U16" s="206">
        <v>10.07</v>
      </c>
      <c r="V16" s="206">
        <v>0.19</v>
      </c>
      <c r="W16" s="206">
        <v>0.32</v>
      </c>
      <c r="X16" s="206">
        <v>1.37</v>
      </c>
      <c r="Y16" s="206">
        <v>0</v>
      </c>
      <c r="Z16" s="206">
        <v>1.29</v>
      </c>
      <c r="AA16" s="206">
        <v>0.74</v>
      </c>
      <c r="AB16" s="206">
        <v>0</v>
      </c>
      <c r="AC16" s="206">
        <v>10.91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28.28</v>
      </c>
      <c r="AJ16" s="206">
        <v>0</v>
      </c>
      <c r="AK16" s="206">
        <v>2.6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11.41</v>
      </c>
      <c r="E17" s="206">
        <v>0</v>
      </c>
      <c r="F17" s="206">
        <v>3.86</v>
      </c>
      <c r="G17" s="206">
        <v>5.59</v>
      </c>
      <c r="H17" s="206">
        <v>0</v>
      </c>
      <c r="I17" s="206">
        <v>23.13</v>
      </c>
      <c r="J17" s="206">
        <v>0.56000000000000005</v>
      </c>
      <c r="K17" s="206">
        <v>3</v>
      </c>
      <c r="L17" s="206">
        <v>1.59</v>
      </c>
      <c r="M17" s="206">
        <v>0</v>
      </c>
      <c r="N17" s="206">
        <v>1.08</v>
      </c>
      <c r="O17" s="206">
        <v>0.9</v>
      </c>
      <c r="P17" s="206">
        <v>7.86</v>
      </c>
      <c r="Q17" s="206">
        <v>0.2</v>
      </c>
      <c r="R17" s="206">
        <v>0.39</v>
      </c>
      <c r="S17" s="206">
        <v>0.24</v>
      </c>
      <c r="T17" s="206">
        <v>0</v>
      </c>
      <c r="U17" s="206">
        <v>10.07</v>
      </c>
      <c r="V17" s="206">
        <v>0.19</v>
      </c>
      <c r="W17" s="206">
        <v>0.32</v>
      </c>
      <c r="X17" s="206">
        <v>1.37</v>
      </c>
      <c r="Y17" s="206">
        <v>0</v>
      </c>
      <c r="Z17" s="206">
        <v>1.29</v>
      </c>
      <c r="AA17" s="206">
        <v>0.74</v>
      </c>
      <c r="AB17" s="206">
        <v>0</v>
      </c>
      <c r="AC17" s="206">
        <v>10.91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28.28</v>
      </c>
      <c r="AJ17" s="206">
        <v>0</v>
      </c>
      <c r="AK17" s="206">
        <v>2.6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11.41</v>
      </c>
      <c r="E18" s="206">
        <v>0</v>
      </c>
      <c r="F18" s="206">
        <v>3.86</v>
      </c>
      <c r="G18" s="206">
        <v>5.59</v>
      </c>
      <c r="H18" s="206">
        <v>0</v>
      </c>
      <c r="I18" s="206">
        <v>23.13</v>
      </c>
      <c r="J18" s="206">
        <v>0.56000000000000005</v>
      </c>
      <c r="K18" s="206">
        <v>3</v>
      </c>
      <c r="L18" s="206">
        <v>1.59</v>
      </c>
      <c r="M18" s="206">
        <v>0</v>
      </c>
      <c r="N18" s="206">
        <v>1.08</v>
      </c>
      <c r="O18" s="206">
        <v>0.9</v>
      </c>
      <c r="P18" s="206">
        <v>7.86</v>
      </c>
      <c r="Q18" s="206">
        <v>0.2</v>
      </c>
      <c r="R18" s="206">
        <v>0.39</v>
      </c>
      <c r="S18" s="206">
        <v>0.24</v>
      </c>
      <c r="T18" s="206">
        <v>0</v>
      </c>
      <c r="U18" s="206">
        <v>10.07</v>
      </c>
      <c r="V18" s="206">
        <v>0.19</v>
      </c>
      <c r="W18" s="206">
        <v>0.32</v>
      </c>
      <c r="X18" s="206">
        <v>1.37</v>
      </c>
      <c r="Y18" s="206">
        <v>0</v>
      </c>
      <c r="Z18" s="206">
        <v>1.29</v>
      </c>
      <c r="AA18" s="206">
        <v>0.74</v>
      </c>
      <c r="AB18" s="206">
        <v>0</v>
      </c>
      <c r="AC18" s="206">
        <v>10.91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28.28</v>
      </c>
      <c r="AJ18" s="206">
        <v>0</v>
      </c>
      <c r="AK18" s="206">
        <v>2.6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11.41</v>
      </c>
      <c r="E19" s="206">
        <v>0</v>
      </c>
      <c r="F19" s="206">
        <v>3.86</v>
      </c>
      <c r="G19" s="206">
        <v>5.59</v>
      </c>
      <c r="H19" s="206">
        <v>0</v>
      </c>
      <c r="I19" s="206">
        <v>23.13</v>
      </c>
      <c r="J19" s="206">
        <v>0.56000000000000005</v>
      </c>
      <c r="K19" s="206">
        <v>3</v>
      </c>
      <c r="L19" s="206">
        <v>1.59</v>
      </c>
      <c r="M19" s="206">
        <v>0</v>
      </c>
      <c r="N19" s="206">
        <v>1.08</v>
      </c>
      <c r="O19" s="206">
        <v>0.9</v>
      </c>
      <c r="P19" s="206">
        <v>7.86</v>
      </c>
      <c r="Q19" s="206">
        <v>0.15</v>
      </c>
      <c r="R19" s="206">
        <v>0.39</v>
      </c>
      <c r="S19" s="206">
        <v>0.24</v>
      </c>
      <c r="T19" s="206">
        <v>0</v>
      </c>
      <c r="U19" s="206">
        <v>10.07</v>
      </c>
      <c r="V19" s="206">
        <v>0.19</v>
      </c>
      <c r="W19" s="206">
        <v>0.32</v>
      </c>
      <c r="X19" s="206">
        <v>1.37</v>
      </c>
      <c r="Y19" s="206">
        <v>0</v>
      </c>
      <c r="Z19" s="206">
        <v>1.29</v>
      </c>
      <c r="AA19" s="206">
        <v>0.74</v>
      </c>
      <c r="AB19" s="206">
        <v>0</v>
      </c>
      <c r="AC19" s="206">
        <v>10.91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28.28</v>
      </c>
      <c r="AJ19" s="206">
        <v>0</v>
      </c>
      <c r="AK19" s="206">
        <v>2.6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11.41</v>
      </c>
      <c r="E20" s="206">
        <v>0</v>
      </c>
      <c r="F20" s="206">
        <v>3.86</v>
      </c>
      <c r="G20" s="206">
        <v>5.59</v>
      </c>
      <c r="H20" s="206">
        <v>0</v>
      </c>
      <c r="I20" s="206">
        <v>23.13</v>
      </c>
      <c r="J20" s="206">
        <v>0.56000000000000005</v>
      </c>
      <c r="K20" s="206">
        <v>3</v>
      </c>
      <c r="L20" s="206">
        <v>1.59</v>
      </c>
      <c r="M20" s="206">
        <v>0</v>
      </c>
      <c r="N20" s="206">
        <v>1.08</v>
      </c>
      <c r="O20" s="206">
        <v>0.9</v>
      </c>
      <c r="P20" s="206">
        <v>7.86</v>
      </c>
      <c r="Q20" s="206">
        <v>0.15</v>
      </c>
      <c r="R20" s="206">
        <v>0.39</v>
      </c>
      <c r="S20" s="206">
        <v>0.24</v>
      </c>
      <c r="T20" s="206">
        <v>0</v>
      </c>
      <c r="U20" s="206">
        <v>10.07</v>
      </c>
      <c r="V20" s="206">
        <v>0.19</v>
      </c>
      <c r="W20" s="206">
        <v>0.32</v>
      </c>
      <c r="X20" s="206">
        <v>1.37</v>
      </c>
      <c r="Y20" s="206">
        <v>0</v>
      </c>
      <c r="Z20" s="206">
        <v>1.29</v>
      </c>
      <c r="AA20" s="206">
        <v>0.74</v>
      </c>
      <c r="AB20" s="206">
        <v>0</v>
      </c>
      <c r="AC20" s="206">
        <v>10.91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28.28</v>
      </c>
      <c r="AJ20" s="206">
        <v>0</v>
      </c>
      <c r="AK20" s="206">
        <v>2.6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11.41</v>
      </c>
      <c r="E21" s="206">
        <v>0</v>
      </c>
      <c r="F21" s="206">
        <v>3.86</v>
      </c>
      <c r="G21" s="206">
        <v>5.59</v>
      </c>
      <c r="H21" s="206">
        <v>0</v>
      </c>
      <c r="I21" s="206">
        <v>23.13</v>
      </c>
      <c r="J21" s="206">
        <v>0.56000000000000005</v>
      </c>
      <c r="K21" s="206">
        <v>3</v>
      </c>
      <c r="L21" s="206">
        <v>1.59</v>
      </c>
      <c r="M21" s="206">
        <v>0</v>
      </c>
      <c r="N21" s="206">
        <v>1.08</v>
      </c>
      <c r="O21" s="206">
        <v>0.9</v>
      </c>
      <c r="P21" s="206">
        <v>7.86</v>
      </c>
      <c r="Q21" s="206">
        <v>0.15</v>
      </c>
      <c r="R21" s="206">
        <v>0.39</v>
      </c>
      <c r="S21" s="206">
        <v>0.24</v>
      </c>
      <c r="T21" s="206">
        <v>0</v>
      </c>
      <c r="U21" s="206">
        <v>10.07</v>
      </c>
      <c r="V21" s="206">
        <v>0.19</v>
      </c>
      <c r="W21" s="206">
        <v>0.32</v>
      </c>
      <c r="X21" s="206">
        <v>1.37</v>
      </c>
      <c r="Y21" s="206">
        <v>0</v>
      </c>
      <c r="Z21" s="206">
        <v>1.29</v>
      </c>
      <c r="AA21" s="206">
        <v>0.74</v>
      </c>
      <c r="AB21" s="206">
        <v>0</v>
      </c>
      <c r="AC21" s="206">
        <v>10.91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28.28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11.41</v>
      </c>
      <c r="E22" s="206">
        <v>0</v>
      </c>
      <c r="F22" s="206">
        <v>3.86</v>
      </c>
      <c r="G22" s="206">
        <v>5.59</v>
      </c>
      <c r="H22" s="206">
        <v>0</v>
      </c>
      <c r="I22" s="206">
        <v>23.13</v>
      </c>
      <c r="J22" s="206">
        <v>0.56000000000000005</v>
      </c>
      <c r="K22" s="206">
        <v>3</v>
      </c>
      <c r="L22" s="206">
        <v>1.59</v>
      </c>
      <c r="M22" s="206">
        <v>0</v>
      </c>
      <c r="N22" s="206">
        <v>1.08</v>
      </c>
      <c r="O22" s="206">
        <v>0.9</v>
      </c>
      <c r="P22" s="206">
        <v>7.86</v>
      </c>
      <c r="Q22" s="206">
        <v>0.15</v>
      </c>
      <c r="R22" s="206">
        <v>0.39</v>
      </c>
      <c r="S22" s="206">
        <v>0.24</v>
      </c>
      <c r="T22" s="206">
        <v>0</v>
      </c>
      <c r="U22" s="206">
        <v>10.07</v>
      </c>
      <c r="V22" s="206">
        <v>0.19</v>
      </c>
      <c r="W22" s="206">
        <v>0.32</v>
      </c>
      <c r="X22" s="206">
        <v>1.37</v>
      </c>
      <c r="Y22" s="206">
        <v>0</v>
      </c>
      <c r="Z22" s="206">
        <v>1.29</v>
      </c>
      <c r="AA22" s="206">
        <v>0.74</v>
      </c>
      <c r="AB22" s="206">
        <v>0</v>
      </c>
      <c r="AC22" s="206">
        <v>10.91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28.28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11.41</v>
      </c>
      <c r="E23" s="206">
        <v>0</v>
      </c>
      <c r="F23" s="206">
        <v>3.86</v>
      </c>
      <c r="G23" s="206">
        <v>5.59</v>
      </c>
      <c r="H23" s="206">
        <v>0</v>
      </c>
      <c r="I23" s="206">
        <v>23.13</v>
      </c>
      <c r="J23" s="206">
        <v>0.56000000000000005</v>
      </c>
      <c r="K23" s="206">
        <v>3</v>
      </c>
      <c r="L23" s="206">
        <v>1.59</v>
      </c>
      <c r="M23" s="206">
        <v>0</v>
      </c>
      <c r="N23" s="206">
        <v>1.08</v>
      </c>
      <c r="O23" s="206">
        <v>0.9</v>
      </c>
      <c r="P23" s="206">
        <v>7.86</v>
      </c>
      <c r="Q23" s="206">
        <v>0.15</v>
      </c>
      <c r="R23" s="206">
        <v>0.39</v>
      </c>
      <c r="S23" s="206">
        <v>0.24</v>
      </c>
      <c r="T23" s="206">
        <v>0</v>
      </c>
      <c r="U23" s="206">
        <v>10.07</v>
      </c>
      <c r="V23" s="206">
        <v>0.19</v>
      </c>
      <c r="W23" s="206">
        <v>0.32</v>
      </c>
      <c r="X23" s="206">
        <v>1.37</v>
      </c>
      <c r="Y23" s="206">
        <v>0</v>
      </c>
      <c r="Z23" s="206">
        <v>1.29</v>
      </c>
      <c r="AA23" s="206">
        <v>0.74</v>
      </c>
      <c r="AB23" s="206">
        <v>0</v>
      </c>
      <c r="AC23" s="206">
        <v>10.91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28.28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11.41</v>
      </c>
      <c r="E24" s="206">
        <v>0</v>
      </c>
      <c r="F24" s="206">
        <v>3.86</v>
      </c>
      <c r="G24" s="206">
        <v>5.59</v>
      </c>
      <c r="H24" s="206">
        <v>0</v>
      </c>
      <c r="I24" s="206">
        <v>23.13</v>
      </c>
      <c r="J24" s="206">
        <v>0.56000000000000005</v>
      </c>
      <c r="K24" s="206">
        <v>3</v>
      </c>
      <c r="L24" s="206">
        <v>1.59</v>
      </c>
      <c r="M24" s="206">
        <v>0</v>
      </c>
      <c r="N24" s="206">
        <v>1.08</v>
      </c>
      <c r="O24" s="206">
        <v>0.9</v>
      </c>
      <c r="P24" s="206">
        <v>7.86</v>
      </c>
      <c r="Q24" s="206">
        <v>0.15</v>
      </c>
      <c r="R24" s="206">
        <v>0.39</v>
      </c>
      <c r="S24" s="206">
        <v>0.24</v>
      </c>
      <c r="T24" s="206">
        <v>0</v>
      </c>
      <c r="U24" s="206">
        <v>10.07</v>
      </c>
      <c r="V24" s="206">
        <v>0.19</v>
      </c>
      <c r="W24" s="206">
        <v>0.32</v>
      </c>
      <c r="X24" s="206">
        <v>1.37</v>
      </c>
      <c r="Y24" s="206">
        <v>0</v>
      </c>
      <c r="Z24" s="206">
        <v>1.29</v>
      </c>
      <c r="AA24" s="206">
        <v>0.74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28.28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11.41</v>
      </c>
      <c r="E25" s="206">
        <v>0</v>
      </c>
      <c r="F25" s="206">
        <v>3.86</v>
      </c>
      <c r="G25" s="206">
        <v>5.59</v>
      </c>
      <c r="H25" s="206">
        <v>0</v>
      </c>
      <c r="I25" s="206">
        <v>23.13</v>
      </c>
      <c r="J25" s="206">
        <v>0.56000000000000005</v>
      </c>
      <c r="K25" s="206">
        <v>2.7</v>
      </c>
      <c r="L25" s="206">
        <v>1.59</v>
      </c>
      <c r="M25" s="206">
        <v>0</v>
      </c>
      <c r="N25" s="206">
        <v>1.08</v>
      </c>
      <c r="O25" s="206">
        <v>0.9</v>
      </c>
      <c r="P25" s="206">
        <v>7.86</v>
      </c>
      <c r="Q25" s="206">
        <v>0.15</v>
      </c>
      <c r="R25" s="206">
        <v>0.39</v>
      </c>
      <c r="S25" s="206">
        <v>0.24</v>
      </c>
      <c r="T25" s="206">
        <v>0</v>
      </c>
      <c r="U25" s="206">
        <v>10.07</v>
      </c>
      <c r="V25" s="206">
        <v>0.19</v>
      </c>
      <c r="W25" s="206">
        <v>0.32</v>
      </c>
      <c r="X25" s="206">
        <v>1.37</v>
      </c>
      <c r="Y25" s="206">
        <v>0</v>
      </c>
      <c r="Z25" s="206">
        <v>1.29</v>
      </c>
      <c r="AA25" s="206">
        <v>0.74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28.28</v>
      </c>
      <c r="AJ25" s="206">
        <v>0</v>
      </c>
      <c r="AK25" s="206">
        <v>-37.36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11.41</v>
      </c>
      <c r="E26" s="206">
        <v>0</v>
      </c>
      <c r="F26" s="206">
        <v>3.86</v>
      </c>
      <c r="G26" s="206">
        <v>5.59</v>
      </c>
      <c r="H26" s="206">
        <v>0</v>
      </c>
      <c r="I26" s="206">
        <v>23.13</v>
      </c>
      <c r="J26" s="206">
        <v>0.56000000000000005</v>
      </c>
      <c r="K26" s="206">
        <v>2.7</v>
      </c>
      <c r="L26" s="206">
        <v>1.59</v>
      </c>
      <c r="M26" s="206">
        <v>0</v>
      </c>
      <c r="N26" s="206">
        <v>1.08</v>
      </c>
      <c r="O26" s="206">
        <v>0.9</v>
      </c>
      <c r="P26" s="206">
        <v>7.86</v>
      </c>
      <c r="Q26" s="206">
        <v>0.15</v>
      </c>
      <c r="R26" s="206">
        <v>0.39</v>
      </c>
      <c r="S26" s="206">
        <v>0.24</v>
      </c>
      <c r="T26" s="206">
        <v>0</v>
      </c>
      <c r="U26" s="206">
        <v>10.07</v>
      </c>
      <c r="V26" s="206">
        <v>0.19</v>
      </c>
      <c r="W26" s="206">
        <v>0.32</v>
      </c>
      <c r="X26" s="206">
        <v>1.37</v>
      </c>
      <c r="Y26" s="206">
        <v>0</v>
      </c>
      <c r="Z26" s="206">
        <v>1.29</v>
      </c>
      <c r="AA26" s="206">
        <v>0.74</v>
      </c>
      <c r="AB26" s="206">
        <v>0</v>
      </c>
      <c r="AC26" s="206">
        <v>10.91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28.28</v>
      </c>
      <c r="AJ26" s="206">
        <v>0</v>
      </c>
      <c r="AK26" s="206">
        <v>-37.36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11.33</v>
      </c>
      <c r="D27" s="206">
        <v>0</v>
      </c>
      <c r="E27" s="206">
        <v>0</v>
      </c>
      <c r="F27" s="206">
        <v>3.86</v>
      </c>
      <c r="G27" s="206">
        <v>5.59</v>
      </c>
      <c r="H27" s="206">
        <v>0</v>
      </c>
      <c r="I27" s="206">
        <v>23.13</v>
      </c>
      <c r="J27" s="206">
        <v>0.56000000000000005</v>
      </c>
      <c r="K27" s="206">
        <v>2.7</v>
      </c>
      <c r="L27" s="206">
        <v>1.59</v>
      </c>
      <c r="M27" s="206">
        <v>0</v>
      </c>
      <c r="N27" s="206">
        <v>1.08</v>
      </c>
      <c r="O27" s="206">
        <v>0.9</v>
      </c>
      <c r="P27" s="206">
        <v>7.86</v>
      </c>
      <c r="Q27" s="206">
        <v>0.1</v>
      </c>
      <c r="R27" s="206">
        <v>0.39</v>
      </c>
      <c r="S27" s="206">
        <v>0.24</v>
      </c>
      <c r="T27" s="206">
        <v>0</v>
      </c>
      <c r="U27" s="206">
        <v>10.07</v>
      </c>
      <c r="V27" s="206">
        <v>0.19</v>
      </c>
      <c r="W27" s="206">
        <v>0.32</v>
      </c>
      <c r="X27" s="206">
        <v>1.37</v>
      </c>
      <c r="Y27" s="206">
        <v>0</v>
      </c>
      <c r="Z27" s="206">
        <v>1.29</v>
      </c>
      <c r="AA27" s="206">
        <v>0.74</v>
      </c>
      <c r="AB27" s="206">
        <v>0</v>
      </c>
      <c r="AC27" s="206">
        <v>10.91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28.28</v>
      </c>
      <c r="AJ27" s="206">
        <v>0</v>
      </c>
      <c r="AK27" s="206">
        <v>-2.41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11.33</v>
      </c>
      <c r="D28" s="206">
        <v>0</v>
      </c>
      <c r="E28" s="206">
        <v>0</v>
      </c>
      <c r="F28" s="206">
        <v>3.86</v>
      </c>
      <c r="G28" s="206">
        <v>5.59</v>
      </c>
      <c r="H28" s="206">
        <v>0</v>
      </c>
      <c r="I28" s="206">
        <v>23.13</v>
      </c>
      <c r="J28" s="206">
        <v>0.56000000000000005</v>
      </c>
      <c r="K28" s="206">
        <v>2.7</v>
      </c>
      <c r="L28" s="206">
        <v>1.59</v>
      </c>
      <c r="M28" s="206">
        <v>0</v>
      </c>
      <c r="N28" s="206">
        <v>1.08</v>
      </c>
      <c r="O28" s="206">
        <v>0.9</v>
      </c>
      <c r="P28" s="206">
        <v>7.86</v>
      </c>
      <c r="Q28" s="206">
        <v>0.1</v>
      </c>
      <c r="R28" s="206">
        <v>0.39</v>
      </c>
      <c r="S28" s="206">
        <v>0.24</v>
      </c>
      <c r="T28" s="206">
        <v>0</v>
      </c>
      <c r="U28" s="206">
        <v>10.07</v>
      </c>
      <c r="V28" s="206">
        <v>0.19</v>
      </c>
      <c r="W28" s="206">
        <v>0.32</v>
      </c>
      <c r="X28" s="206">
        <v>1.37</v>
      </c>
      <c r="Y28" s="206">
        <v>0</v>
      </c>
      <c r="Z28" s="206">
        <v>1.29</v>
      </c>
      <c r="AA28" s="206">
        <v>0.74</v>
      </c>
      <c r="AB28" s="206">
        <v>0</v>
      </c>
      <c r="AC28" s="206">
        <v>10.91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28.28</v>
      </c>
      <c r="AJ28" s="206">
        <v>0</v>
      </c>
      <c r="AK28" s="206">
        <v>-2.41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11.33</v>
      </c>
      <c r="D29" s="206">
        <v>0</v>
      </c>
      <c r="E29" s="206">
        <v>0</v>
      </c>
      <c r="F29" s="206">
        <v>3.86</v>
      </c>
      <c r="G29" s="206">
        <v>5.59</v>
      </c>
      <c r="H29" s="206">
        <v>0</v>
      </c>
      <c r="I29" s="206">
        <v>23.13</v>
      </c>
      <c r="J29" s="206">
        <v>0.56000000000000005</v>
      </c>
      <c r="K29" s="206">
        <v>2.7</v>
      </c>
      <c r="L29" s="206">
        <v>1.59</v>
      </c>
      <c r="M29" s="206">
        <v>0</v>
      </c>
      <c r="N29" s="206">
        <v>1.08</v>
      </c>
      <c r="O29" s="206">
        <v>0.9</v>
      </c>
      <c r="P29" s="206">
        <v>7.86</v>
      </c>
      <c r="Q29" s="206">
        <v>0.1</v>
      </c>
      <c r="R29" s="206">
        <v>0.39</v>
      </c>
      <c r="S29" s="206">
        <v>0.24</v>
      </c>
      <c r="T29" s="206">
        <v>0</v>
      </c>
      <c r="U29" s="206">
        <v>10.07</v>
      </c>
      <c r="V29" s="206">
        <v>0.19</v>
      </c>
      <c r="W29" s="206">
        <v>0.32</v>
      </c>
      <c r="X29" s="206">
        <v>1.37</v>
      </c>
      <c r="Y29" s="206">
        <v>0</v>
      </c>
      <c r="Z29" s="206">
        <v>1.29</v>
      </c>
      <c r="AA29" s="206">
        <v>0.74</v>
      </c>
      <c r="AB29" s="206">
        <v>0</v>
      </c>
      <c r="AC29" s="206">
        <v>10.91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28.28</v>
      </c>
      <c r="AJ29" s="206">
        <v>0</v>
      </c>
      <c r="AK29" s="206">
        <v>-2.41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11.33</v>
      </c>
      <c r="D30" s="206">
        <v>0</v>
      </c>
      <c r="E30" s="206">
        <v>0</v>
      </c>
      <c r="F30" s="206">
        <v>3.86</v>
      </c>
      <c r="G30" s="206">
        <v>5.59</v>
      </c>
      <c r="H30" s="206">
        <v>0</v>
      </c>
      <c r="I30" s="206">
        <v>23.13</v>
      </c>
      <c r="J30" s="206">
        <v>0.56000000000000005</v>
      </c>
      <c r="K30" s="206">
        <v>2.7</v>
      </c>
      <c r="L30" s="206">
        <v>1.59</v>
      </c>
      <c r="M30" s="206">
        <v>0</v>
      </c>
      <c r="N30" s="206">
        <v>1.08</v>
      </c>
      <c r="O30" s="206">
        <v>0.9</v>
      </c>
      <c r="P30" s="206">
        <v>7.86</v>
      </c>
      <c r="Q30" s="206">
        <v>0.1</v>
      </c>
      <c r="R30" s="206">
        <v>0.39</v>
      </c>
      <c r="S30" s="206">
        <v>0.24</v>
      </c>
      <c r="T30" s="206">
        <v>0</v>
      </c>
      <c r="U30" s="206">
        <v>10.07</v>
      </c>
      <c r="V30" s="206">
        <v>0.19</v>
      </c>
      <c r="W30" s="206">
        <v>0.32</v>
      </c>
      <c r="X30" s="206">
        <v>1.37</v>
      </c>
      <c r="Y30" s="206">
        <v>0</v>
      </c>
      <c r="Z30" s="206">
        <v>1.29</v>
      </c>
      <c r="AA30" s="206">
        <v>0.74</v>
      </c>
      <c r="AB30" s="206">
        <v>0</v>
      </c>
      <c r="AC30" s="206">
        <v>10.91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28.28</v>
      </c>
      <c r="AJ30" s="206">
        <v>0</v>
      </c>
      <c r="AK30" s="206">
        <v>-2.41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11.33</v>
      </c>
      <c r="D31" s="206">
        <v>0</v>
      </c>
      <c r="E31" s="206">
        <v>0</v>
      </c>
      <c r="F31" s="206">
        <v>3.86</v>
      </c>
      <c r="G31" s="206">
        <v>5.59</v>
      </c>
      <c r="H31" s="206">
        <v>0</v>
      </c>
      <c r="I31" s="206">
        <v>23.13</v>
      </c>
      <c r="J31" s="206">
        <v>0.56000000000000005</v>
      </c>
      <c r="K31" s="206">
        <v>2.7</v>
      </c>
      <c r="L31" s="206">
        <v>1.59</v>
      </c>
      <c r="M31" s="206">
        <v>0</v>
      </c>
      <c r="N31" s="206">
        <v>1.08</v>
      </c>
      <c r="O31" s="206">
        <v>0.9</v>
      </c>
      <c r="P31" s="206">
        <v>7.86</v>
      </c>
      <c r="Q31" s="206">
        <v>0.1</v>
      </c>
      <c r="R31" s="206">
        <v>0.39</v>
      </c>
      <c r="S31" s="206">
        <v>0.24</v>
      </c>
      <c r="T31" s="206">
        <v>0</v>
      </c>
      <c r="U31" s="206">
        <v>10.07</v>
      </c>
      <c r="V31" s="206">
        <v>0.19</v>
      </c>
      <c r="W31" s="206">
        <v>0.32</v>
      </c>
      <c r="X31" s="206">
        <v>1.37</v>
      </c>
      <c r="Y31" s="206">
        <v>0</v>
      </c>
      <c r="Z31" s="206">
        <v>1.29</v>
      </c>
      <c r="AA31" s="206">
        <v>0.74</v>
      </c>
      <c r="AB31" s="206">
        <v>0</v>
      </c>
      <c r="AC31" s="206">
        <v>10.91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27.32</v>
      </c>
      <c r="AJ31" s="206">
        <v>0</v>
      </c>
      <c r="AK31" s="206">
        <v>-2.41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11.33</v>
      </c>
      <c r="D32" s="206">
        <v>0</v>
      </c>
      <c r="E32" s="206">
        <v>0</v>
      </c>
      <c r="F32" s="206">
        <v>3.86</v>
      </c>
      <c r="G32" s="206">
        <v>5.59</v>
      </c>
      <c r="H32" s="206">
        <v>0</v>
      </c>
      <c r="I32" s="206">
        <v>23.13</v>
      </c>
      <c r="J32" s="206">
        <v>0.56000000000000005</v>
      </c>
      <c r="K32" s="206">
        <v>2.7</v>
      </c>
      <c r="L32" s="206">
        <v>1.59</v>
      </c>
      <c r="M32" s="206">
        <v>0</v>
      </c>
      <c r="N32" s="206">
        <v>1.08</v>
      </c>
      <c r="O32" s="206">
        <v>0.9</v>
      </c>
      <c r="P32" s="206">
        <v>7.86</v>
      </c>
      <c r="Q32" s="206">
        <v>0.1</v>
      </c>
      <c r="R32" s="206">
        <v>0.39</v>
      </c>
      <c r="S32" s="206">
        <v>0.24</v>
      </c>
      <c r="T32" s="206">
        <v>0</v>
      </c>
      <c r="U32" s="206">
        <v>10.07</v>
      </c>
      <c r="V32" s="206">
        <v>0.19</v>
      </c>
      <c r="W32" s="206">
        <v>0.32</v>
      </c>
      <c r="X32" s="206">
        <v>1.37</v>
      </c>
      <c r="Y32" s="206">
        <v>0</v>
      </c>
      <c r="Z32" s="206">
        <v>1.29</v>
      </c>
      <c r="AA32" s="206">
        <v>0.74</v>
      </c>
      <c r="AB32" s="206">
        <v>0</v>
      </c>
      <c r="AC32" s="206">
        <v>10.91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27.32</v>
      </c>
      <c r="AJ32" s="206">
        <v>0</v>
      </c>
      <c r="AK32" s="206">
        <v>-2.41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11.33</v>
      </c>
      <c r="D33" s="206">
        <v>0</v>
      </c>
      <c r="E33" s="206">
        <v>0</v>
      </c>
      <c r="F33" s="206">
        <v>3.86</v>
      </c>
      <c r="G33" s="206">
        <v>5.59</v>
      </c>
      <c r="H33" s="206">
        <v>0</v>
      </c>
      <c r="I33" s="206">
        <v>23.13</v>
      </c>
      <c r="J33" s="206">
        <v>0.56000000000000005</v>
      </c>
      <c r="K33" s="206">
        <v>2.7</v>
      </c>
      <c r="L33" s="206">
        <v>1.59</v>
      </c>
      <c r="M33" s="206">
        <v>0</v>
      </c>
      <c r="N33" s="206">
        <v>1.08</v>
      </c>
      <c r="O33" s="206">
        <v>0.9</v>
      </c>
      <c r="P33" s="206">
        <v>7.86</v>
      </c>
      <c r="Q33" s="206">
        <v>0.1</v>
      </c>
      <c r="R33" s="206">
        <v>0.39</v>
      </c>
      <c r="S33" s="206">
        <v>0.24</v>
      </c>
      <c r="T33" s="206">
        <v>0</v>
      </c>
      <c r="U33" s="206">
        <v>10.07</v>
      </c>
      <c r="V33" s="206">
        <v>0.19</v>
      </c>
      <c r="W33" s="206">
        <v>0.32</v>
      </c>
      <c r="X33" s="206">
        <v>1.37</v>
      </c>
      <c r="Y33" s="206">
        <v>0</v>
      </c>
      <c r="Z33" s="206">
        <v>1.29</v>
      </c>
      <c r="AA33" s="206">
        <v>0.74</v>
      </c>
      <c r="AB33" s="206">
        <v>0</v>
      </c>
      <c r="AC33" s="206">
        <v>10.91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27.32</v>
      </c>
      <c r="AJ33" s="206">
        <v>0</v>
      </c>
      <c r="AK33" s="206">
        <v>-2.41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11.33</v>
      </c>
      <c r="D34" s="206">
        <v>0</v>
      </c>
      <c r="E34" s="206">
        <v>0</v>
      </c>
      <c r="F34" s="206">
        <v>3.86</v>
      </c>
      <c r="G34" s="206">
        <v>5.59</v>
      </c>
      <c r="H34" s="206">
        <v>0</v>
      </c>
      <c r="I34" s="206">
        <v>23.13</v>
      </c>
      <c r="J34" s="206">
        <v>0.56000000000000005</v>
      </c>
      <c r="K34" s="206">
        <v>2.7</v>
      </c>
      <c r="L34" s="206">
        <v>1.59</v>
      </c>
      <c r="M34" s="206">
        <v>0</v>
      </c>
      <c r="N34" s="206">
        <v>1.08</v>
      </c>
      <c r="O34" s="206">
        <v>0.9</v>
      </c>
      <c r="P34" s="206">
        <v>7.86</v>
      </c>
      <c r="Q34" s="206">
        <v>0.1</v>
      </c>
      <c r="R34" s="206">
        <v>0.39</v>
      </c>
      <c r="S34" s="206">
        <v>0.24</v>
      </c>
      <c r="T34" s="206">
        <v>0</v>
      </c>
      <c r="U34" s="206">
        <v>10.07</v>
      </c>
      <c r="V34" s="206">
        <v>0.19</v>
      </c>
      <c r="W34" s="206">
        <v>0.32</v>
      </c>
      <c r="X34" s="206">
        <v>1.37</v>
      </c>
      <c r="Y34" s="206">
        <v>0</v>
      </c>
      <c r="Z34" s="206">
        <v>1.29</v>
      </c>
      <c r="AA34" s="206">
        <v>0.74</v>
      </c>
      <c r="AB34" s="206">
        <v>0</v>
      </c>
      <c r="AC34" s="206">
        <v>10.91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27.32</v>
      </c>
      <c r="AJ34" s="206">
        <v>0</v>
      </c>
      <c r="AK34" s="206">
        <v>-2.41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11.33</v>
      </c>
      <c r="D35" s="206">
        <v>0</v>
      </c>
      <c r="E35" s="206">
        <v>0</v>
      </c>
      <c r="F35" s="206">
        <v>3.86</v>
      </c>
      <c r="G35" s="206">
        <v>5.59</v>
      </c>
      <c r="H35" s="206">
        <v>0</v>
      </c>
      <c r="I35" s="206">
        <v>23.13</v>
      </c>
      <c r="J35" s="206">
        <v>0.56000000000000005</v>
      </c>
      <c r="K35" s="206">
        <v>2.7</v>
      </c>
      <c r="L35" s="206">
        <v>1.59</v>
      </c>
      <c r="M35" s="206">
        <v>0</v>
      </c>
      <c r="N35" s="206">
        <v>1.08</v>
      </c>
      <c r="O35" s="206">
        <v>0.9</v>
      </c>
      <c r="P35" s="206">
        <v>7.86</v>
      </c>
      <c r="Q35" s="206">
        <v>0.1</v>
      </c>
      <c r="R35" s="206">
        <v>0.39</v>
      </c>
      <c r="S35" s="206">
        <v>0.24</v>
      </c>
      <c r="T35" s="206">
        <v>0</v>
      </c>
      <c r="U35" s="206">
        <v>10.07</v>
      </c>
      <c r="V35" s="206">
        <v>0.19</v>
      </c>
      <c r="W35" s="206">
        <v>0.32</v>
      </c>
      <c r="X35" s="206">
        <v>1.37</v>
      </c>
      <c r="Y35" s="206">
        <v>0</v>
      </c>
      <c r="Z35" s="206">
        <v>1.29</v>
      </c>
      <c r="AA35" s="206">
        <v>0.74</v>
      </c>
      <c r="AB35" s="206">
        <v>0</v>
      </c>
      <c r="AC35" s="206">
        <v>10.91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27.32</v>
      </c>
      <c r="AJ35" s="206">
        <v>0</v>
      </c>
      <c r="AK35" s="206">
        <v>-2.41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11.33</v>
      </c>
      <c r="D36" s="206">
        <v>0</v>
      </c>
      <c r="E36" s="206">
        <v>0</v>
      </c>
      <c r="F36" s="206">
        <v>3.86</v>
      </c>
      <c r="G36" s="206">
        <v>5.59</v>
      </c>
      <c r="H36" s="206">
        <v>0</v>
      </c>
      <c r="I36" s="206">
        <v>23.13</v>
      </c>
      <c r="J36" s="206">
        <v>0.56000000000000005</v>
      </c>
      <c r="K36" s="206">
        <v>2.7</v>
      </c>
      <c r="L36" s="206">
        <v>1.59</v>
      </c>
      <c r="M36" s="206">
        <v>0</v>
      </c>
      <c r="N36" s="206">
        <v>1.08</v>
      </c>
      <c r="O36" s="206">
        <v>0.9</v>
      </c>
      <c r="P36" s="206">
        <v>7.86</v>
      </c>
      <c r="Q36" s="206">
        <v>0.1</v>
      </c>
      <c r="R36" s="206">
        <v>0.39</v>
      </c>
      <c r="S36" s="206">
        <v>0.24</v>
      </c>
      <c r="T36" s="206">
        <v>0</v>
      </c>
      <c r="U36" s="206">
        <v>10.07</v>
      </c>
      <c r="V36" s="206">
        <v>0.19</v>
      </c>
      <c r="W36" s="206">
        <v>0.32</v>
      </c>
      <c r="X36" s="206">
        <v>1.37</v>
      </c>
      <c r="Y36" s="206">
        <v>0</v>
      </c>
      <c r="Z36" s="206">
        <v>1.29</v>
      </c>
      <c r="AA36" s="206">
        <v>0.74</v>
      </c>
      <c r="AB36" s="206">
        <v>0</v>
      </c>
      <c r="AC36" s="206">
        <v>10.91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27.32</v>
      </c>
      <c r="AJ36" s="206">
        <v>0</v>
      </c>
      <c r="AK36" s="206">
        <v>-2.41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11.33</v>
      </c>
      <c r="D37" s="206">
        <v>0</v>
      </c>
      <c r="E37" s="206">
        <v>0</v>
      </c>
      <c r="F37" s="206">
        <v>3.86</v>
      </c>
      <c r="G37" s="206">
        <v>5.59</v>
      </c>
      <c r="H37" s="206">
        <v>0</v>
      </c>
      <c r="I37" s="206">
        <v>23.13</v>
      </c>
      <c r="J37" s="206">
        <v>0.56000000000000005</v>
      </c>
      <c r="K37" s="206">
        <v>2.7</v>
      </c>
      <c r="L37" s="206">
        <v>1.59</v>
      </c>
      <c r="M37" s="206">
        <v>0</v>
      </c>
      <c r="N37" s="206">
        <v>1.08</v>
      </c>
      <c r="O37" s="206">
        <v>0.9</v>
      </c>
      <c r="P37" s="206">
        <v>7.86</v>
      </c>
      <c r="Q37" s="206">
        <v>0.1</v>
      </c>
      <c r="R37" s="206">
        <v>0.39</v>
      </c>
      <c r="S37" s="206">
        <v>0.24</v>
      </c>
      <c r="T37" s="206">
        <v>0</v>
      </c>
      <c r="U37" s="206">
        <v>10.07</v>
      </c>
      <c r="V37" s="206">
        <v>0.19</v>
      </c>
      <c r="W37" s="206">
        <v>0.32</v>
      </c>
      <c r="X37" s="206">
        <v>1.37</v>
      </c>
      <c r="Y37" s="206">
        <v>0</v>
      </c>
      <c r="Z37" s="206">
        <v>1.29</v>
      </c>
      <c r="AA37" s="206">
        <v>0.74</v>
      </c>
      <c r="AB37" s="206">
        <v>0</v>
      </c>
      <c r="AC37" s="206">
        <v>10.91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27.32</v>
      </c>
      <c r="AJ37" s="206">
        <v>0</v>
      </c>
      <c r="AK37" s="206">
        <v>-2.41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11.33</v>
      </c>
      <c r="D38" s="206">
        <v>0</v>
      </c>
      <c r="E38" s="206">
        <v>0</v>
      </c>
      <c r="F38" s="206">
        <v>3.86</v>
      </c>
      <c r="G38" s="206">
        <v>5.59</v>
      </c>
      <c r="H38" s="206">
        <v>0</v>
      </c>
      <c r="I38" s="206">
        <v>23.13</v>
      </c>
      <c r="J38" s="206">
        <v>0.56000000000000005</v>
      </c>
      <c r="K38" s="206">
        <v>2.7</v>
      </c>
      <c r="L38" s="206">
        <v>1.59</v>
      </c>
      <c r="M38" s="206">
        <v>0</v>
      </c>
      <c r="N38" s="206">
        <v>1.08</v>
      </c>
      <c r="O38" s="206">
        <v>0.9</v>
      </c>
      <c r="P38" s="206">
        <v>7.86</v>
      </c>
      <c r="Q38" s="206">
        <v>0.1</v>
      </c>
      <c r="R38" s="206">
        <v>0.39</v>
      </c>
      <c r="S38" s="206">
        <v>0.24</v>
      </c>
      <c r="T38" s="206">
        <v>0</v>
      </c>
      <c r="U38" s="206">
        <v>10.07</v>
      </c>
      <c r="V38" s="206">
        <v>0.19</v>
      </c>
      <c r="W38" s="206">
        <v>0.32</v>
      </c>
      <c r="X38" s="206">
        <v>1.37</v>
      </c>
      <c r="Y38" s="206">
        <v>0</v>
      </c>
      <c r="Z38" s="206">
        <v>1.29</v>
      </c>
      <c r="AA38" s="206">
        <v>0.74</v>
      </c>
      <c r="AB38" s="206">
        <v>0</v>
      </c>
      <c r="AC38" s="206">
        <v>10.91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27.32</v>
      </c>
      <c r="AJ38" s="206">
        <v>0</v>
      </c>
      <c r="AK38" s="206">
        <v>-2.41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11.33</v>
      </c>
      <c r="D39" s="206">
        <v>0</v>
      </c>
      <c r="E39" s="206">
        <v>0</v>
      </c>
      <c r="F39" s="206">
        <v>3.86</v>
      </c>
      <c r="G39" s="206">
        <v>5.59</v>
      </c>
      <c r="H39" s="206">
        <v>0</v>
      </c>
      <c r="I39" s="206">
        <v>22.85</v>
      </c>
      <c r="J39" s="206">
        <v>0.56000000000000005</v>
      </c>
      <c r="K39" s="206">
        <v>2.7</v>
      </c>
      <c r="L39" s="206">
        <v>1.59</v>
      </c>
      <c r="M39" s="206">
        <v>0</v>
      </c>
      <c r="N39" s="206">
        <v>1.08</v>
      </c>
      <c r="O39" s="206">
        <v>0.9</v>
      </c>
      <c r="P39" s="206">
        <v>7.86</v>
      </c>
      <c r="Q39" s="206">
        <v>0.1</v>
      </c>
      <c r="R39" s="206">
        <v>0.39</v>
      </c>
      <c r="S39" s="206">
        <v>0.24</v>
      </c>
      <c r="T39" s="206">
        <v>0</v>
      </c>
      <c r="U39" s="206">
        <v>10.07</v>
      </c>
      <c r="V39" s="206">
        <v>0.19</v>
      </c>
      <c r="W39" s="206">
        <v>0.32</v>
      </c>
      <c r="X39" s="206">
        <v>1.37</v>
      </c>
      <c r="Y39" s="206">
        <v>0</v>
      </c>
      <c r="Z39" s="206">
        <v>1.29</v>
      </c>
      <c r="AA39" s="206">
        <v>0.74</v>
      </c>
      <c r="AB39" s="206">
        <v>0</v>
      </c>
      <c r="AC39" s="206">
        <v>10.91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27.32</v>
      </c>
      <c r="AJ39" s="206">
        <v>0</v>
      </c>
      <c r="AK39" s="206">
        <v>-22.56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11.33</v>
      </c>
      <c r="D40" s="206">
        <v>0</v>
      </c>
      <c r="E40" s="206">
        <v>0</v>
      </c>
      <c r="F40" s="206">
        <v>3.86</v>
      </c>
      <c r="G40" s="206">
        <v>5.59</v>
      </c>
      <c r="H40" s="206">
        <v>0</v>
      </c>
      <c r="I40" s="206">
        <v>22.85</v>
      </c>
      <c r="J40" s="206">
        <v>0.56000000000000005</v>
      </c>
      <c r="K40" s="206">
        <v>2.7</v>
      </c>
      <c r="L40" s="206">
        <v>1.59</v>
      </c>
      <c r="M40" s="206">
        <v>0</v>
      </c>
      <c r="N40" s="206">
        <v>1.08</v>
      </c>
      <c r="O40" s="206">
        <v>0.9</v>
      </c>
      <c r="P40" s="206">
        <v>7.86</v>
      </c>
      <c r="Q40" s="206">
        <v>0.1</v>
      </c>
      <c r="R40" s="206">
        <v>0.39</v>
      </c>
      <c r="S40" s="206">
        <v>0.24</v>
      </c>
      <c r="T40" s="206">
        <v>0</v>
      </c>
      <c r="U40" s="206">
        <v>10.07</v>
      </c>
      <c r="V40" s="206">
        <v>0.19</v>
      </c>
      <c r="W40" s="206">
        <v>0.32</v>
      </c>
      <c r="X40" s="206">
        <v>1.37</v>
      </c>
      <c r="Y40" s="206">
        <v>0</v>
      </c>
      <c r="Z40" s="206">
        <v>1.29</v>
      </c>
      <c r="AA40" s="206">
        <v>0.74</v>
      </c>
      <c r="AB40" s="206">
        <v>0</v>
      </c>
      <c r="AC40" s="206">
        <v>10.91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27.32</v>
      </c>
      <c r="AJ40" s="206">
        <v>0</v>
      </c>
      <c r="AK40" s="206">
        <v>-22.56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11.33</v>
      </c>
      <c r="D41" s="206">
        <v>0</v>
      </c>
      <c r="E41" s="206">
        <v>0</v>
      </c>
      <c r="F41" s="206">
        <v>3.86</v>
      </c>
      <c r="G41" s="206">
        <v>5.59</v>
      </c>
      <c r="H41" s="206">
        <v>0</v>
      </c>
      <c r="I41" s="206">
        <v>22.85</v>
      </c>
      <c r="J41" s="206">
        <v>0.56000000000000005</v>
      </c>
      <c r="K41" s="206">
        <v>2.7</v>
      </c>
      <c r="L41" s="206">
        <v>1.59</v>
      </c>
      <c r="M41" s="206">
        <v>0</v>
      </c>
      <c r="N41" s="206">
        <v>1.08</v>
      </c>
      <c r="O41" s="206">
        <v>0.9</v>
      </c>
      <c r="P41" s="206">
        <v>7.86</v>
      </c>
      <c r="Q41" s="206">
        <v>0.1</v>
      </c>
      <c r="R41" s="206">
        <v>0.39</v>
      </c>
      <c r="S41" s="206">
        <v>0.24</v>
      </c>
      <c r="T41" s="206">
        <v>0</v>
      </c>
      <c r="U41" s="206">
        <v>10.07</v>
      </c>
      <c r="V41" s="206">
        <v>0.19</v>
      </c>
      <c r="W41" s="206">
        <v>0.32</v>
      </c>
      <c r="X41" s="206">
        <v>1.37</v>
      </c>
      <c r="Y41" s="206">
        <v>0</v>
      </c>
      <c r="Z41" s="206">
        <v>1.29</v>
      </c>
      <c r="AA41" s="206">
        <v>0.74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27.32</v>
      </c>
      <c r="AJ41" s="206">
        <v>0</v>
      </c>
      <c r="AK41" s="206">
        <v>-22.56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11.33</v>
      </c>
      <c r="D42" s="206">
        <v>0</v>
      </c>
      <c r="E42" s="206">
        <v>0</v>
      </c>
      <c r="F42" s="206">
        <v>3.86</v>
      </c>
      <c r="G42" s="206">
        <v>5.59</v>
      </c>
      <c r="H42" s="206">
        <v>0</v>
      </c>
      <c r="I42" s="206">
        <v>22.85</v>
      </c>
      <c r="J42" s="206">
        <v>0.56000000000000005</v>
      </c>
      <c r="K42" s="206">
        <v>2.7</v>
      </c>
      <c r="L42" s="206">
        <v>1.59</v>
      </c>
      <c r="M42" s="206">
        <v>0</v>
      </c>
      <c r="N42" s="206">
        <v>1.08</v>
      </c>
      <c r="O42" s="206">
        <v>0.9</v>
      </c>
      <c r="P42" s="206">
        <v>7.86</v>
      </c>
      <c r="Q42" s="206">
        <v>0.1</v>
      </c>
      <c r="R42" s="206">
        <v>0.39</v>
      </c>
      <c r="S42" s="206">
        <v>0.24</v>
      </c>
      <c r="T42" s="206">
        <v>0</v>
      </c>
      <c r="U42" s="206">
        <v>10.07</v>
      </c>
      <c r="V42" s="206">
        <v>0.19</v>
      </c>
      <c r="W42" s="206">
        <v>0.32</v>
      </c>
      <c r="X42" s="206">
        <v>1.37</v>
      </c>
      <c r="Y42" s="206">
        <v>0</v>
      </c>
      <c r="Z42" s="206">
        <v>1.29</v>
      </c>
      <c r="AA42" s="206">
        <v>0.74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27.32</v>
      </c>
      <c r="AJ42" s="206">
        <v>0</v>
      </c>
      <c r="AK42" s="206">
        <v>-22.56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11.24</v>
      </c>
      <c r="D43" s="206">
        <v>0</v>
      </c>
      <c r="E43" s="206">
        <v>0</v>
      </c>
      <c r="F43" s="206">
        <v>3.86</v>
      </c>
      <c r="G43" s="206">
        <v>5.59</v>
      </c>
      <c r="H43" s="206">
        <v>0</v>
      </c>
      <c r="I43" s="206">
        <v>22.85</v>
      </c>
      <c r="J43" s="206">
        <v>0.56000000000000005</v>
      </c>
      <c r="K43" s="206">
        <v>2.7</v>
      </c>
      <c r="L43" s="206">
        <v>1.59</v>
      </c>
      <c r="M43" s="206">
        <v>0</v>
      </c>
      <c r="N43" s="206">
        <v>1.08</v>
      </c>
      <c r="O43" s="206">
        <v>0.9</v>
      </c>
      <c r="P43" s="206">
        <v>8.23</v>
      </c>
      <c r="Q43" s="206">
        <v>0.1</v>
      </c>
      <c r="R43" s="206">
        <v>0.39</v>
      </c>
      <c r="S43" s="206">
        <v>0.24</v>
      </c>
      <c r="T43" s="206">
        <v>0</v>
      </c>
      <c r="U43" s="206">
        <v>10.07</v>
      </c>
      <c r="V43" s="206">
        <v>0.19</v>
      </c>
      <c r="W43" s="206">
        <v>0.32</v>
      </c>
      <c r="X43" s="206">
        <v>1.37</v>
      </c>
      <c r="Y43" s="206">
        <v>0</v>
      </c>
      <c r="Z43" s="206">
        <v>1.29</v>
      </c>
      <c r="AA43" s="206">
        <v>0.74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27.32</v>
      </c>
      <c r="AJ43" s="206">
        <v>0</v>
      </c>
      <c r="AK43" s="206">
        <v>-22.56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11.24</v>
      </c>
      <c r="D44" s="206">
        <v>0</v>
      </c>
      <c r="E44" s="206">
        <v>0</v>
      </c>
      <c r="F44" s="206">
        <v>3.86</v>
      </c>
      <c r="G44" s="206">
        <v>5.59</v>
      </c>
      <c r="H44" s="206">
        <v>0</v>
      </c>
      <c r="I44" s="206">
        <v>22.85</v>
      </c>
      <c r="J44" s="206">
        <v>0.56000000000000005</v>
      </c>
      <c r="K44" s="206">
        <v>2.7</v>
      </c>
      <c r="L44" s="206">
        <v>1.59</v>
      </c>
      <c r="M44" s="206">
        <v>0</v>
      </c>
      <c r="N44" s="206">
        <v>1.08</v>
      </c>
      <c r="O44" s="206">
        <v>0.9</v>
      </c>
      <c r="P44" s="206">
        <v>8.23</v>
      </c>
      <c r="Q44" s="206">
        <v>0.1</v>
      </c>
      <c r="R44" s="206">
        <v>0.39</v>
      </c>
      <c r="S44" s="206">
        <v>0.24</v>
      </c>
      <c r="T44" s="206">
        <v>0</v>
      </c>
      <c r="U44" s="206">
        <v>10.07</v>
      </c>
      <c r="V44" s="206">
        <v>0.19</v>
      </c>
      <c r="W44" s="206">
        <v>0.32</v>
      </c>
      <c r="X44" s="206">
        <v>1.37</v>
      </c>
      <c r="Y44" s="206">
        <v>0</v>
      </c>
      <c r="Z44" s="206">
        <v>1.29</v>
      </c>
      <c r="AA44" s="206">
        <v>0.74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27.32</v>
      </c>
      <c r="AJ44" s="206">
        <v>0</v>
      </c>
      <c r="AK44" s="206">
        <v>-37.36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11.24</v>
      </c>
      <c r="D45" s="206">
        <v>0</v>
      </c>
      <c r="E45" s="206">
        <v>0</v>
      </c>
      <c r="F45" s="206">
        <v>3.86</v>
      </c>
      <c r="G45" s="206">
        <v>5.59</v>
      </c>
      <c r="H45" s="206">
        <v>0</v>
      </c>
      <c r="I45" s="206">
        <v>22.85</v>
      </c>
      <c r="J45" s="206">
        <v>0.56000000000000005</v>
      </c>
      <c r="K45" s="206">
        <v>3</v>
      </c>
      <c r="L45" s="206">
        <v>1.59</v>
      </c>
      <c r="M45" s="206">
        <v>0</v>
      </c>
      <c r="N45" s="206">
        <v>1.08</v>
      </c>
      <c r="O45" s="206">
        <v>0.91</v>
      </c>
      <c r="P45" s="206">
        <v>1.57</v>
      </c>
      <c r="Q45" s="206">
        <v>0.19</v>
      </c>
      <c r="R45" s="206">
        <v>0.39</v>
      </c>
      <c r="S45" s="206">
        <v>0.24</v>
      </c>
      <c r="T45" s="206">
        <v>0</v>
      </c>
      <c r="U45" s="206">
        <v>10.07</v>
      </c>
      <c r="V45" s="206">
        <v>0.19</v>
      </c>
      <c r="W45" s="206">
        <v>0.32</v>
      </c>
      <c r="X45" s="206">
        <v>1.37</v>
      </c>
      <c r="Y45" s="206">
        <v>0</v>
      </c>
      <c r="Z45" s="206">
        <v>1.29</v>
      </c>
      <c r="AA45" s="206">
        <v>0.74</v>
      </c>
      <c r="AB45" s="206">
        <v>0</v>
      </c>
      <c r="AC45" s="206">
        <v>10.91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27.32</v>
      </c>
      <c r="AJ45" s="206">
        <v>0</v>
      </c>
      <c r="AK45" s="206">
        <v>-37.36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11.24</v>
      </c>
      <c r="D46" s="206">
        <v>0</v>
      </c>
      <c r="E46" s="206">
        <v>0</v>
      </c>
      <c r="F46" s="206">
        <v>3.86</v>
      </c>
      <c r="G46" s="206">
        <v>5.59</v>
      </c>
      <c r="H46" s="206">
        <v>0</v>
      </c>
      <c r="I46" s="206">
        <v>22.85</v>
      </c>
      <c r="J46" s="206">
        <v>0.56000000000000005</v>
      </c>
      <c r="K46" s="206">
        <v>3</v>
      </c>
      <c r="L46" s="206">
        <v>1.59</v>
      </c>
      <c r="M46" s="206">
        <v>0</v>
      </c>
      <c r="N46" s="206">
        <v>1.08</v>
      </c>
      <c r="O46" s="206">
        <v>0.91</v>
      </c>
      <c r="P46" s="206">
        <v>1.57</v>
      </c>
      <c r="Q46" s="206">
        <v>0.19</v>
      </c>
      <c r="R46" s="206">
        <v>0.39</v>
      </c>
      <c r="S46" s="206">
        <v>0.24</v>
      </c>
      <c r="T46" s="206">
        <v>0</v>
      </c>
      <c r="U46" s="206">
        <v>10.07</v>
      </c>
      <c r="V46" s="206">
        <v>0.19</v>
      </c>
      <c r="W46" s="206">
        <v>0.32</v>
      </c>
      <c r="X46" s="206">
        <v>1.37</v>
      </c>
      <c r="Y46" s="206">
        <v>0</v>
      </c>
      <c r="Z46" s="206">
        <v>1.29</v>
      </c>
      <c r="AA46" s="206">
        <v>0.74</v>
      </c>
      <c r="AB46" s="206">
        <v>0</v>
      </c>
      <c r="AC46" s="206">
        <v>10.91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27.32</v>
      </c>
      <c r="AJ46" s="206">
        <v>0</v>
      </c>
      <c r="AK46" s="206">
        <v>-37.36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11.24</v>
      </c>
      <c r="D47" s="206">
        <v>0</v>
      </c>
      <c r="E47" s="206">
        <v>0</v>
      </c>
      <c r="F47" s="206">
        <v>3.86</v>
      </c>
      <c r="G47" s="206">
        <v>5.59</v>
      </c>
      <c r="H47" s="206">
        <v>0</v>
      </c>
      <c r="I47" s="206">
        <v>22.85</v>
      </c>
      <c r="J47" s="206">
        <v>0.56000000000000005</v>
      </c>
      <c r="K47" s="206">
        <v>3</v>
      </c>
      <c r="L47" s="206">
        <v>1.59</v>
      </c>
      <c r="M47" s="206">
        <v>0</v>
      </c>
      <c r="N47" s="206">
        <v>1.08</v>
      </c>
      <c r="O47" s="206">
        <v>0.91</v>
      </c>
      <c r="P47" s="206">
        <v>1.57</v>
      </c>
      <c r="Q47" s="206">
        <v>0.19</v>
      </c>
      <c r="R47" s="206">
        <v>0.39</v>
      </c>
      <c r="S47" s="206">
        <v>0.24</v>
      </c>
      <c r="T47" s="206">
        <v>0</v>
      </c>
      <c r="U47" s="206">
        <v>10.07</v>
      </c>
      <c r="V47" s="206">
        <v>0.19</v>
      </c>
      <c r="W47" s="206">
        <v>0.32</v>
      </c>
      <c r="X47" s="206">
        <v>1.37</v>
      </c>
      <c r="Y47" s="206">
        <v>0</v>
      </c>
      <c r="Z47" s="206">
        <v>1.29</v>
      </c>
      <c r="AA47" s="206">
        <v>0.74</v>
      </c>
      <c r="AB47" s="206">
        <v>0</v>
      </c>
      <c r="AC47" s="206">
        <v>10.91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27.32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11.24</v>
      </c>
      <c r="D48" s="206">
        <v>0</v>
      </c>
      <c r="E48" s="206">
        <v>0</v>
      </c>
      <c r="F48" s="206">
        <v>3.86</v>
      </c>
      <c r="G48" s="206">
        <v>5.59</v>
      </c>
      <c r="H48" s="206">
        <v>0</v>
      </c>
      <c r="I48" s="206">
        <v>22.85</v>
      </c>
      <c r="J48" s="206">
        <v>0.56000000000000005</v>
      </c>
      <c r="K48" s="206">
        <v>3</v>
      </c>
      <c r="L48" s="206">
        <v>1.59</v>
      </c>
      <c r="M48" s="206">
        <v>0</v>
      </c>
      <c r="N48" s="206">
        <v>1.08</v>
      </c>
      <c r="O48" s="206">
        <v>0.91</v>
      </c>
      <c r="P48" s="206">
        <v>1.57</v>
      </c>
      <c r="Q48" s="206">
        <v>0.19</v>
      </c>
      <c r="R48" s="206">
        <v>0.39</v>
      </c>
      <c r="S48" s="206">
        <v>0.24</v>
      </c>
      <c r="T48" s="206">
        <v>0</v>
      </c>
      <c r="U48" s="206">
        <v>10.07</v>
      </c>
      <c r="V48" s="206">
        <v>0.19</v>
      </c>
      <c r="W48" s="206">
        <v>0.32</v>
      </c>
      <c r="X48" s="206">
        <v>1.37</v>
      </c>
      <c r="Y48" s="206">
        <v>0</v>
      </c>
      <c r="Z48" s="206">
        <v>1.29</v>
      </c>
      <c r="AA48" s="206">
        <v>0.74</v>
      </c>
      <c r="AB48" s="206">
        <v>0</v>
      </c>
      <c r="AC48" s="206">
        <v>10.91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27.32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11.24</v>
      </c>
      <c r="D49" s="206">
        <v>0</v>
      </c>
      <c r="E49" s="206">
        <v>0</v>
      </c>
      <c r="F49" s="206">
        <v>3.86</v>
      </c>
      <c r="G49" s="206">
        <v>5.59</v>
      </c>
      <c r="H49" s="206">
        <v>0</v>
      </c>
      <c r="I49" s="206">
        <v>22.85</v>
      </c>
      <c r="J49" s="206">
        <v>0.56000000000000005</v>
      </c>
      <c r="K49" s="206">
        <v>3</v>
      </c>
      <c r="L49" s="206">
        <v>1.59</v>
      </c>
      <c r="M49" s="206">
        <v>0</v>
      </c>
      <c r="N49" s="206">
        <v>1.08</v>
      </c>
      <c r="O49" s="206">
        <v>0.91</v>
      </c>
      <c r="P49" s="206">
        <v>1.57</v>
      </c>
      <c r="Q49" s="206">
        <v>0.19</v>
      </c>
      <c r="R49" s="206">
        <v>0.39</v>
      </c>
      <c r="S49" s="206">
        <v>0.24</v>
      </c>
      <c r="T49" s="206">
        <v>0</v>
      </c>
      <c r="U49" s="206">
        <v>10.07</v>
      </c>
      <c r="V49" s="206">
        <v>0.19</v>
      </c>
      <c r="W49" s="206">
        <v>0.32</v>
      </c>
      <c r="X49" s="206">
        <v>1.37</v>
      </c>
      <c r="Y49" s="206">
        <v>0</v>
      </c>
      <c r="Z49" s="206">
        <v>1.29</v>
      </c>
      <c r="AA49" s="206">
        <v>0.74</v>
      </c>
      <c r="AB49" s="206">
        <v>0</v>
      </c>
      <c r="AC49" s="206">
        <v>10.91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27.32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11.24</v>
      </c>
      <c r="D50" s="206">
        <v>0</v>
      </c>
      <c r="E50" s="206">
        <v>0</v>
      </c>
      <c r="F50" s="206">
        <v>3.86</v>
      </c>
      <c r="G50" s="206">
        <v>5.59</v>
      </c>
      <c r="H50" s="206">
        <v>0</v>
      </c>
      <c r="I50" s="206">
        <v>22.85</v>
      </c>
      <c r="J50" s="206">
        <v>0.56000000000000005</v>
      </c>
      <c r="K50" s="206">
        <v>3</v>
      </c>
      <c r="L50" s="206">
        <v>1.59</v>
      </c>
      <c r="M50" s="206">
        <v>0</v>
      </c>
      <c r="N50" s="206">
        <v>1.08</v>
      </c>
      <c r="O50" s="206">
        <v>0.91</v>
      </c>
      <c r="P50" s="206">
        <v>1.57</v>
      </c>
      <c r="Q50" s="206">
        <v>0.19</v>
      </c>
      <c r="R50" s="206">
        <v>0.39</v>
      </c>
      <c r="S50" s="206">
        <v>0.24</v>
      </c>
      <c r="T50" s="206">
        <v>0</v>
      </c>
      <c r="U50" s="206">
        <v>10.07</v>
      </c>
      <c r="V50" s="206">
        <v>0.19</v>
      </c>
      <c r="W50" s="206">
        <v>0.32</v>
      </c>
      <c r="X50" s="206">
        <v>1.37</v>
      </c>
      <c r="Y50" s="206">
        <v>0</v>
      </c>
      <c r="Z50" s="206">
        <v>1.29</v>
      </c>
      <c r="AA50" s="206">
        <v>0.74</v>
      </c>
      <c r="AB50" s="206">
        <v>0</v>
      </c>
      <c r="AC50" s="206">
        <v>10.91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27.32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11.24</v>
      </c>
      <c r="D51" s="206">
        <v>0</v>
      </c>
      <c r="E51" s="206">
        <v>0</v>
      </c>
      <c r="F51" s="206">
        <v>3.86</v>
      </c>
      <c r="G51" s="206">
        <v>5.59</v>
      </c>
      <c r="H51" s="206">
        <v>0</v>
      </c>
      <c r="I51" s="206">
        <v>22.85</v>
      </c>
      <c r="J51" s="206">
        <v>0.56000000000000005</v>
      </c>
      <c r="K51" s="206">
        <v>3</v>
      </c>
      <c r="L51" s="206">
        <v>1.59</v>
      </c>
      <c r="M51" s="206">
        <v>0</v>
      </c>
      <c r="N51" s="206">
        <v>1.08</v>
      </c>
      <c r="O51" s="206">
        <v>0.91</v>
      </c>
      <c r="P51" s="206">
        <v>1.57</v>
      </c>
      <c r="Q51" s="206">
        <v>0.19</v>
      </c>
      <c r="R51" s="206">
        <v>0.39</v>
      </c>
      <c r="S51" s="206">
        <v>0.24</v>
      </c>
      <c r="T51" s="206">
        <v>0</v>
      </c>
      <c r="U51" s="206">
        <v>10.07</v>
      </c>
      <c r="V51" s="206">
        <v>0.19</v>
      </c>
      <c r="W51" s="206">
        <v>0.32</v>
      </c>
      <c r="X51" s="206">
        <v>1.37</v>
      </c>
      <c r="Y51" s="206">
        <v>0</v>
      </c>
      <c r="Z51" s="206">
        <v>1.29</v>
      </c>
      <c r="AA51" s="206">
        <v>0.74</v>
      </c>
      <c r="AB51" s="206">
        <v>0</v>
      </c>
      <c r="AC51" s="206">
        <v>10.91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27.32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11.24</v>
      </c>
      <c r="D52" s="206">
        <v>0</v>
      </c>
      <c r="E52" s="206">
        <v>0</v>
      </c>
      <c r="F52" s="206">
        <v>3.86</v>
      </c>
      <c r="G52" s="206">
        <v>5.59</v>
      </c>
      <c r="H52" s="206">
        <v>0</v>
      </c>
      <c r="I52" s="206">
        <v>22.85</v>
      </c>
      <c r="J52" s="206">
        <v>0.56000000000000005</v>
      </c>
      <c r="K52" s="206">
        <v>3</v>
      </c>
      <c r="L52" s="206">
        <v>1.59</v>
      </c>
      <c r="M52" s="206">
        <v>0</v>
      </c>
      <c r="N52" s="206">
        <v>1.08</v>
      </c>
      <c r="O52" s="206">
        <v>0.91</v>
      </c>
      <c r="P52" s="206">
        <v>1.57</v>
      </c>
      <c r="Q52" s="206">
        <v>0.19</v>
      </c>
      <c r="R52" s="206">
        <v>0.39</v>
      </c>
      <c r="S52" s="206">
        <v>0.24</v>
      </c>
      <c r="T52" s="206">
        <v>0</v>
      </c>
      <c r="U52" s="206">
        <v>10.07</v>
      </c>
      <c r="V52" s="206">
        <v>0.19</v>
      </c>
      <c r="W52" s="206">
        <v>0.32</v>
      </c>
      <c r="X52" s="206">
        <v>1.37</v>
      </c>
      <c r="Y52" s="206">
        <v>0</v>
      </c>
      <c r="Z52" s="206">
        <v>1.29</v>
      </c>
      <c r="AA52" s="206">
        <v>0.74</v>
      </c>
      <c r="AB52" s="206">
        <v>0</v>
      </c>
      <c r="AC52" s="206">
        <v>10.91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27.32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11.24</v>
      </c>
      <c r="D53" s="206">
        <v>0</v>
      </c>
      <c r="E53" s="206">
        <v>0</v>
      </c>
      <c r="F53" s="206">
        <v>3.86</v>
      </c>
      <c r="G53" s="206">
        <v>5.59</v>
      </c>
      <c r="H53" s="206">
        <v>0</v>
      </c>
      <c r="I53" s="206">
        <v>22.85</v>
      </c>
      <c r="J53" s="206">
        <v>0.56000000000000005</v>
      </c>
      <c r="K53" s="206">
        <v>3</v>
      </c>
      <c r="L53" s="206">
        <v>1.59</v>
      </c>
      <c r="M53" s="206">
        <v>0</v>
      </c>
      <c r="N53" s="206">
        <v>1.08</v>
      </c>
      <c r="O53" s="206">
        <v>0.91</v>
      </c>
      <c r="P53" s="206">
        <v>1.57</v>
      </c>
      <c r="Q53" s="206">
        <v>0.19</v>
      </c>
      <c r="R53" s="206">
        <v>0.39</v>
      </c>
      <c r="S53" s="206">
        <v>0.24</v>
      </c>
      <c r="T53" s="206">
        <v>0</v>
      </c>
      <c r="U53" s="206">
        <v>10.07</v>
      </c>
      <c r="V53" s="206">
        <v>0.19</v>
      </c>
      <c r="W53" s="206">
        <v>0.32</v>
      </c>
      <c r="X53" s="206">
        <v>1.37</v>
      </c>
      <c r="Y53" s="206">
        <v>0</v>
      </c>
      <c r="Z53" s="206">
        <v>1.29</v>
      </c>
      <c r="AA53" s="206">
        <v>0.74</v>
      </c>
      <c r="AB53" s="206">
        <v>0</v>
      </c>
      <c r="AC53" s="206">
        <v>10.91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27.32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11.24</v>
      </c>
      <c r="D54" s="206">
        <v>0</v>
      </c>
      <c r="E54" s="206">
        <v>0</v>
      </c>
      <c r="F54" s="206">
        <v>3.86</v>
      </c>
      <c r="G54" s="206">
        <v>5.59</v>
      </c>
      <c r="H54" s="206">
        <v>0</v>
      </c>
      <c r="I54" s="206">
        <v>22.85</v>
      </c>
      <c r="J54" s="206">
        <v>0.56000000000000005</v>
      </c>
      <c r="K54" s="206">
        <v>3</v>
      </c>
      <c r="L54" s="206">
        <v>1.59</v>
      </c>
      <c r="M54" s="206">
        <v>0</v>
      </c>
      <c r="N54" s="206">
        <v>1.08</v>
      </c>
      <c r="O54" s="206">
        <v>0.91</v>
      </c>
      <c r="P54" s="206">
        <v>1.57</v>
      </c>
      <c r="Q54" s="206">
        <v>0.19</v>
      </c>
      <c r="R54" s="206">
        <v>0.39</v>
      </c>
      <c r="S54" s="206">
        <v>0.24</v>
      </c>
      <c r="T54" s="206">
        <v>0</v>
      </c>
      <c r="U54" s="206">
        <v>10.07</v>
      </c>
      <c r="V54" s="206">
        <v>0.19</v>
      </c>
      <c r="W54" s="206">
        <v>0.32</v>
      </c>
      <c r="X54" s="206">
        <v>1.37</v>
      </c>
      <c r="Y54" s="206">
        <v>0</v>
      </c>
      <c r="Z54" s="206">
        <v>1.29</v>
      </c>
      <c r="AA54" s="206">
        <v>0.74</v>
      </c>
      <c r="AB54" s="206">
        <v>0</v>
      </c>
      <c r="AC54" s="206">
        <v>10.91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27.32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11.24</v>
      </c>
      <c r="D55" s="206">
        <v>0</v>
      </c>
      <c r="E55" s="206">
        <v>0</v>
      </c>
      <c r="F55" s="206">
        <v>3.86</v>
      </c>
      <c r="G55" s="206">
        <v>5.59</v>
      </c>
      <c r="H55" s="206">
        <v>0</v>
      </c>
      <c r="I55" s="206">
        <v>22.85</v>
      </c>
      <c r="J55" s="206">
        <v>0.56000000000000005</v>
      </c>
      <c r="K55" s="206">
        <v>3.01</v>
      </c>
      <c r="L55" s="206">
        <v>1.59</v>
      </c>
      <c r="M55" s="206">
        <v>0</v>
      </c>
      <c r="N55" s="206">
        <v>1.08</v>
      </c>
      <c r="O55" s="206">
        <v>0.91</v>
      </c>
      <c r="P55" s="206">
        <v>1.57</v>
      </c>
      <c r="Q55" s="206">
        <v>0.19</v>
      </c>
      <c r="R55" s="206">
        <v>0.39</v>
      </c>
      <c r="S55" s="206">
        <v>0.24</v>
      </c>
      <c r="T55" s="206">
        <v>0</v>
      </c>
      <c r="U55" s="206">
        <v>10.07</v>
      </c>
      <c r="V55" s="206">
        <v>0.19</v>
      </c>
      <c r="W55" s="206">
        <v>0.32</v>
      </c>
      <c r="X55" s="206">
        <v>1.37</v>
      </c>
      <c r="Y55" s="206">
        <v>0</v>
      </c>
      <c r="Z55" s="206">
        <v>1.29</v>
      </c>
      <c r="AA55" s="206">
        <v>0.74</v>
      </c>
      <c r="AB55" s="206">
        <v>0</v>
      </c>
      <c r="AC55" s="206">
        <v>10.91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27.32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11.24</v>
      </c>
      <c r="D56" s="206">
        <v>0</v>
      </c>
      <c r="E56" s="206">
        <v>0</v>
      </c>
      <c r="F56" s="206">
        <v>3.86</v>
      </c>
      <c r="G56" s="206">
        <v>5.59</v>
      </c>
      <c r="H56" s="206">
        <v>0</v>
      </c>
      <c r="I56" s="206">
        <v>22.85</v>
      </c>
      <c r="J56" s="206">
        <v>0.56000000000000005</v>
      </c>
      <c r="K56" s="206">
        <v>22.21</v>
      </c>
      <c r="L56" s="206">
        <v>1.59</v>
      </c>
      <c r="M56" s="206">
        <v>0</v>
      </c>
      <c r="N56" s="206">
        <v>1.08</v>
      </c>
      <c r="O56" s="206">
        <v>0.91</v>
      </c>
      <c r="P56" s="206">
        <v>1.57</v>
      </c>
      <c r="Q56" s="206">
        <v>0.19</v>
      </c>
      <c r="R56" s="206">
        <v>0.39</v>
      </c>
      <c r="S56" s="206">
        <v>0.24</v>
      </c>
      <c r="T56" s="206">
        <v>0</v>
      </c>
      <c r="U56" s="206">
        <v>10.07</v>
      </c>
      <c r="V56" s="206">
        <v>0.19</v>
      </c>
      <c r="W56" s="206">
        <v>0.32</v>
      </c>
      <c r="X56" s="206">
        <v>1.37</v>
      </c>
      <c r="Y56" s="206">
        <v>0</v>
      </c>
      <c r="Z56" s="206">
        <v>1.29</v>
      </c>
      <c r="AA56" s="206">
        <v>0.74</v>
      </c>
      <c r="AB56" s="206">
        <v>0</v>
      </c>
      <c r="AC56" s="206">
        <v>1.07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27.32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11.24</v>
      </c>
      <c r="D57" s="206">
        <v>0</v>
      </c>
      <c r="E57" s="206">
        <v>0</v>
      </c>
      <c r="F57" s="206">
        <v>3.86</v>
      </c>
      <c r="G57" s="206">
        <v>5.59</v>
      </c>
      <c r="H57" s="206">
        <v>0</v>
      </c>
      <c r="I57" s="206">
        <v>22.85</v>
      </c>
      <c r="J57" s="206">
        <v>0.56000000000000005</v>
      </c>
      <c r="K57" s="206">
        <v>22.21</v>
      </c>
      <c r="L57" s="206">
        <v>1.59</v>
      </c>
      <c r="M57" s="206">
        <v>0</v>
      </c>
      <c r="N57" s="206">
        <v>1.08</v>
      </c>
      <c r="O57" s="206">
        <v>0.91</v>
      </c>
      <c r="P57" s="206">
        <v>1.57</v>
      </c>
      <c r="Q57" s="206">
        <v>0.19</v>
      </c>
      <c r="R57" s="206">
        <v>0.39</v>
      </c>
      <c r="S57" s="206">
        <v>0.24</v>
      </c>
      <c r="T57" s="206">
        <v>0</v>
      </c>
      <c r="U57" s="206">
        <v>10.07</v>
      </c>
      <c r="V57" s="206">
        <v>0.19</v>
      </c>
      <c r="W57" s="206">
        <v>0.32</v>
      </c>
      <c r="X57" s="206">
        <v>1.37</v>
      </c>
      <c r="Y57" s="206">
        <v>0</v>
      </c>
      <c r="Z57" s="206">
        <v>1.29</v>
      </c>
      <c r="AA57" s="206">
        <v>0.74</v>
      </c>
      <c r="AB57" s="206">
        <v>0</v>
      </c>
      <c r="AC57" s="206">
        <v>10.91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27.32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11.24</v>
      </c>
      <c r="D58" s="206">
        <v>0</v>
      </c>
      <c r="E58" s="206">
        <v>0</v>
      </c>
      <c r="F58" s="206">
        <v>3.86</v>
      </c>
      <c r="G58" s="206">
        <v>5.59</v>
      </c>
      <c r="H58" s="206">
        <v>0</v>
      </c>
      <c r="I58" s="206">
        <v>22.85</v>
      </c>
      <c r="J58" s="206">
        <v>0.56000000000000005</v>
      </c>
      <c r="K58" s="206">
        <v>22.21</v>
      </c>
      <c r="L58" s="206">
        <v>1.59</v>
      </c>
      <c r="M58" s="206">
        <v>0</v>
      </c>
      <c r="N58" s="206">
        <v>1.08</v>
      </c>
      <c r="O58" s="206">
        <v>0.91</v>
      </c>
      <c r="P58" s="206">
        <v>1.57</v>
      </c>
      <c r="Q58" s="206">
        <v>0.19</v>
      </c>
      <c r="R58" s="206">
        <v>0.39</v>
      </c>
      <c r="S58" s="206">
        <v>0.24</v>
      </c>
      <c r="T58" s="206">
        <v>0</v>
      </c>
      <c r="U58" s="206">
        <v>10.07</v>
      </c>
      <c r="V58" s="206">
        <v>0.19</v>
      </c>
      <c r="W58" s="206">
        <v>0.32</v>
      </c>
      <c r="X58" s="206">
        <v>1.37</v>
      </c>
      <c r="Y58" s="206">
        <v>0</v>
      </c>
      <c r="Z58" s="206">
        <v>1.29</v>
      </c>
      <c r="AA58" s="206">
        <v>0.74</v>
      </c>
      <c r="AB58" s="206">
        <v>0</v>
      </c>
      <c r="AC58" s="206">
        <v>10.91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27.32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11.24</v>
      </c>
      <c r="D59" s="206">
        <v>0</v>
      </c>
      <c r="E59" s="206">
        <v>0</v>
      </c>
      <c r="F59" s="206">
        <v>3.86</v>
      </c>
      <c r="G59" s="206">
        <v>5.59</v>
      </c>
      <c r="H59" s="206">
        <v>0</v>
      </c>
      <c r="I59" s="206">
        <v>22.85</v>
      </c>
      <c r="J59" s="206">
        <v>0.56000000000000005</v>
      </c>
      <c r="K59" s="206">
        <v>22.21</v>
      </c>
      <c r="L59" s="206">
        <v>1.59</v>
      </c>
      <c r="M59" s="206">
        <v>0</v>
      </c>
      <c r="N59" s="206">
        <v>1.08</v>
      </c>
      <c r="O59" s="206">
        <v>0.91</v>
      </c>
      <c r="P59" s="206">
        <v>1.57</v>
      </c>
      <c r="Q59" s="206">
        <v>0.19</v>
      </c>
      <c r="R59" s="206">
        <v>0.39</v>
      </c>
      <c r="S59" s="206">
        <v>0.24</v>
      </c>
      <c r="T59" s="206">
        <v>0</v>
      </c>
      <c r="U59" s="206">
        <v>10.07</v>
      </c>
      <c r="V59" s="206">
        <v>0.19</v>
      </c>
      <c r="W59" s="206">
        <v>0.32</v>
      </c>
      <c r="X59" s="206">
        <v>1.37</v>
      </c>
      <c r="Y59" s="206">
        <v>0</v>
      </c>
      <c r="Z59" s="206">
        <v>1.29</v>
      </c>
      <c r="AA59" s="206">
        <v>0.74</v>
      </c>
      <c r="AB59" s="206">
        <v>0</v>
      </c>
      <c r="AC59" s="206">
        <v>10.91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27.32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11.24</v>
      </c>
      <c r="D60" s="206">
        <v>0</v>
      </c>
      <c r="E60" s="206">
        <v>0</v>
      </c>
      <c r="F60" s="206">
        <v>3.86</v>
      </c>
      <c r="G60" s="206">
        <v>5.59</v>
      </c>
      <c r="H60" s="206">
        <v>0</v>
      </c>
      <c r="I60" s="206">
        <v>22.85</v>
      </c>
      <c r="J60" s="206">
        <v>0.56000000000000005</v>
      </c>
      <c r="K60" s="206">
        <v>22.21</v>
      </c>
      <c r="L60" s="206">
        <v>1.59</v>
      </c>
      <c r="M60" s="206">
        <v>0</v>
      </c>
      <c r="N60" s="206">
        <v>1.08</v>
      </c>
      <c r="O60" s="206">
        <v>0.91</v>
      </c>
      <c r="P60" s="206">
        <v>1.57</v>
      </c>
      <c r="Q60" s="206">
        <v>0.19</v>
      </c>
      <c r="R60" s="206">
        <v>0.39</v>
      </c>
      <c r="S60" s="206">
        <v>0.24</v>
      </c>
      <c r="T60" s="206">
        <v>0</v>
      </c>
      <c r="U60" s="206">
        <v>10.07</v>
      </c>
      <c r="V60" s="206">
        <v>0.19</v>
      </c>
      <c r="W60" s="206">
        <v>0.32</v>
      </c>
      <c r="X60" s="206">
        <v>1.37</v>
      </c>
      <c r="Y60" s="206">
        <v>0</v>
      </c>
      <c r="Z60" s="206">
        <v>1.29</v>
      </c>
      <c r="AA60" s="206">
        <v>0.74</v>
      </c>
      <c r="AB60" s="206">
        <v>0</v>
      </c>
      <c r="AC60" s="206">
        <v>10.68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27.32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11.24</v>
      </c>
      <c r="D61" s="206">
        <v>0</v>
      </c>
      <c r="E61" s="206">
        <v>0</v>
      </c>
      <c r="F61" s="206">
        <v>3.86</v>
      </c>
      <c r="G61" s="206">
        <v>5.59</v>
      </c>
      <c r="H61" s="206">
        <v>0</v>
      </c>
      <c r="I61" s="206">
        <v>22.85</v>
      </c>
      <c r="J61" s="206">
        <v>0.56000000000000005</v>
      </c>
      <c r="K61" s="206">
        <v>3.01</v>
      </c>
      <c r="L61" s="206">
        <v>1.59</v>
      </c>
      <c r="M61" s="206">
        <v>0</v>
      </c>
      <c r="N61" s="206">
        <v>1.08</v>
      </c>
      <c r="O61" s="206">
        <v>0.91</v>
      </c>
      <c r="P61" s="206">
        <v>1.57</v>
      </c>
      <c r="Q61" s="206">
        <v>0.19</v>
      </c>
      <c r="R61" s="206">
        <v>0.39</v>
      </c>
      <c r="S61" s="206">
        <v>0.24</v>
      </c>
      <c r="T61" s="206">
        <v>0</v>
      </c>
      <c r="U61" s="206">
        <v>10.07</v>
      </c>
      <c r="V61" s="206">
        <v>0.19</v>
      </c>
      <c r="W61" s="206">
        <v>0.32</v>
      </c>
      <c r="X61" s="206">
        <v>1.37</v>
      </c>
      <c r="Y61" s="206">
        <v>0</v>
      </c>
      <c r="Z61" s="206">
        <v>1.29</v>
      </c>
      <c r="AA61" s="206">
        <v>0.74</v>
      </c>
      <c r="AB61" s="206">
        <v>0</v>
      </c>
      <c r="AC61" s="206">
        <v>10.68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27.32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11.24</v>
      </c>
      <c r="D62" s="206">
        <v>0</v>
      </c>
      <c r="E62" s="206">
        <v>0</v>
      </c>
      <c r="F62" s="206">
        <v>3.86</v>
      </c>
      <c r="G62" s="206">
        <v>5.59</v>
      </c>
      <c r="H62" s="206">
        <v>0</v>
      </c>
      <c r="I62" s="206">
        <v>22.85</v>
      </c>
      <c r="J62" s="206">
        <v>0.56000000000000005</v>
      </c>
      <c r="K62" s="206">
        <v>3.01</v>
      </c>
      <c r="L62" s="206">
        <v>1.59</v>
      </c>
      <c r="M62" s="206">
        <v>0</v>
      </c>
      <c r="N62" s="206">
        <v>1.08</v>
      </c>
      <c r="O62" s="206">
        <v>0.91</v>
      </c>
      <c r="P62" s="206">
        <v>1.57</v>
      </c>
      <c r="Q62" s="206">
        <v>0.19</v>
      </c>
      <c r="R62" s="206">
        <v>0.39</v>
      </c>
      <c r="S62" s="206">
        <v>0.24</v>
      </c>
      <c r="T62" s="206">
        <v>0</v>
      </c>
      <c r="U62" s="206">
        <v>10.07</v>
      </c>
      <c r="V62" s="206">
        <v>0.19</v>
      </c>
      <c r="W62" s="206">
        <v>0.32</v>
      </c>
      <c r="X62" s="206">
        <v>1.37</v>
      </c>
      <c r="Y62" s="206">
        <v>0</v>
      </c>
      <c r="Z62" s="206">
        <v>1.29</v>
      </c>
      <c r="AA62" s="206">
        <v>0.74</v>
      </c>
      <c r="AB62" s="206">
        <v>0</v>
      </c>
      <c r="AC62" s="206">
        <v>10.68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27.32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11.24</v>
      </c>
      <c r="D63" s="206">
        <v>0</v>
      </c>
      <c r="E63" s="206">
        <v>0</v>
      </c>
      <c r="F63" s="206">
        <v>3.86</v>
      </c>
      <c r="G63" s="206">
        <v>5.59</v>
      </c>
      <c r="H63" s="206">
        <v>0</v>
      </c>
      <c r="I63" s="206">
        <v>22.85</v>
      </c>
      <c r="J63" s="206">
        <v>0.56000000000000005</v>
      </c>
      <c r="K63" s="206">
        <v>3.01</v>
      </c>
      <c r="L63" s="206">
        <v>1.59</v>
      </c>
      <c r="M63" s="206">
        <v>0</v>
      </c>
      <c r="N63" s="206">
        <v>1.08</v>
      </c>
      <c r="O63" s="206">
        <v>0.91</v>
      </c>
      <c r="P63" s="206">
        <v>1.57</v>
      </c>
      <c r="Q63" s="206">
        <v>0.19</v>
      </c>
      <c r="R63" s="206">
        <v>0.39</v>
      </c>
      <c r="S63" s="206">
        <v>0.24</v>
      </c>
      <c r="T63" s="206">
        <v>0</v>
      </c>
      <c r="U63" s="206">
        <v>10.07</v>
      </c>
      <c r="V63" s="206">
        <v>0.19</v>
      </c>
      <c r="W63" s="206">
        <v>0.32</v>
      </c>
      <c r="X63" s="206">
        <v>1.37</v>
      </c>
      <c r="Y63" s="206">
        <v>0</v>
      </c>
      <c r="Z63" s="206">
        <v>1.29</v>
      </c>
      <c r="AA63" s="206">
        <v>0.74</v>
      </c>
      <c r="AB63" s="206">
        <v>0</v>
      </c>
      <c r="AC63" s="206">
        <v>10.68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27.32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11.24</v>
      </c>
      <c r="D64" s="206">
        <v>0</v>
      </c>
      <c r="E64" s="206">
        <v>0</v>
      </c>
      <c r="F64" s="206">
        <v>3.86</v>
      </c>
      <c r="G64" s="206">
        <v>5.59</v>
      </c>
      <c r="H64" s="206">
        <v>0</v>
      </c>
      <c r="I64" s="206">
        <v>22.85</v>
      </c>
      <c r="J64" s="206">
        <v>0.56000000000000005</v>
      </c>
      <c r="K64" s="206">
        <v>3.01</v>
      </c>
      <c r="L64" s="206">
        <v>1.59</v>
      </c>
      <c r="M64" s="206">
        <v>0</v>
      </c>
      <c r="N64" s="206">
        <v>1.08</v>
      </c>
      <c r="O64" s="206">
        <v>0.91</v>
      </c>
      <c r="P64" s="206">
        <v>1.57</v>
      </c>
      <c r="Q64" s="206">
        <v>0.19</v>
      </c>
      <c r="R64" s="206">
        <v>0.39</v>
      </c>
      <c r="S64" s="206">
        <v>0.24</v>
      </c>
      <c r="T64" s="206">
        <v>0</v>
      </c>
      <c r="U64" s="206">
        <v>10.07</v>
      </c>
      <c r="V64" s="206">
        <v>0.19</v>
      </c>
      <c r="W64" s="206">
        <v>0.32</v>
      </c>
      <c r="X64" s="206">
        <v>1.37</v>
      </c>
      <c r="Y64" s="206">
        <v>0</v>
      </c>
      <c r="Z64" s="206">
        <v>1.29</v>
      </c>
      <c r="AA64" s="206">
        <v>0.74</v>
      </c>
      <c r="AB64" s="206">
        <v>0</v>
      </c>
      <c r="AC64" s="206">
        <v>10.68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27.32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11.24</v>
      </c>
      <c r="D65" s="206">
        <v>0</v>
      </c>
      <c r="E65" s="206">
        <v>0</v>
      </c>
      <c r="F65" s="206">
        <v>3.86</v>
      </c>
      <c r="G65" s="206">
        <v>5.59</v>
      </c>
      <c r="H65" s="206">
        <v>0</v>
      </c>
      <c r="I65" s="206">
        <v>22.85</v>
      </c>
      <c r="J65" s="206">
        <v>0.56000000000000005</v>
      </c>
      <c r="K65" s="206">
        <v>3.01</v>
      </c>
      <c r="L65" s="206">
        <v>1.59</v>
      </c>
      <c r="M65" s="206">
        <v>0</v>
      </c>
      <c r="N65" s="206">
        <v>1.08</v>
      </c>
      <c r="O65" s="206">
        <v>0.91</v>
      </c>
      <c r="P65" s="206">
        <v>1.57</v>
      </c>
      <c r="Q65" s="206">
        <v>0.19</v>
      </c>
      <c r="R65" s="206">
        <v>0.39</v>
      </c>
      <c r="S65" s="206">
        <v>0.24</v>
      </c>
      <c r="T65" s="206">
        <v>0</v>
      </c>
      <c r="U65" s="206">
        <v>10.07</v>
      </c>
      <c r="V65" s="206">
        <v>0.18</v>
      </c>
      <c r="W65" s="206">
        <v>0.32</v>
      </c>
      <c r="X65" s="206">
        <v>1.37</v>
      </c>
      <c r="Y65" s="206">
        <v>0</v>
      </c>
      <c r="Z65" s="206">
        <v>1.29</v>
      </c>
      <c r="AA65" s="206">
        <v>0.74</v>
      </c>
      <c r="AB65" s="206">
        <v>0</v>
      </c>
      <c r="AC65" s="206">
        <v>10.68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27.32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11.24</v>
      </c>
      <c r="D66" s="206">
        <v>0</v>
      </c>
      <c r="E66" s="206">
        <v>0</v>
      </c>
      <c r="F66" s="206">
        <v>3.86</v>
      </c>
      <c r="G66" s="206">
        <v>5.59</v>
      </c>
      <c r="H66" s="206">
        <v>0</v>
      </c>
      <c r="I66" s="206">
        <v>22.85</v>
      </c>
      <c r="J66" s="206">
        <v>0.56000000000000005</v>
      </c>
      <c r="K66" s="206">
        <v>3.01</v>
      </c>
      <c r="L66" s="206">
        <v>1.59</v>
      </c>
      <c r="M66" s="206">
        <v>0</v>
      </c>
      <c r="N66" s="206">
        <v>1.08</v>
      </c>
      <c r="O66" s="206">
        <v>0.91</v>
      </c>
      <c r="P66" s="206">
        <v>1.57</v>
      </c>
      <c r="Q66" s="206">
        <v>0.19</v>
      </c>
      <c r="R66" s="206">
        <v>0.39</v>
      </c>
      <c r="S66" s="206">
        <v>0.24</v>
      </c>
      <c r="T66" s="206">
        <v>0</v>
      </c>
      <c r="U66" s="206">
        <v>10.07</v>
      </c>
      <c r="V66" s="206">
        <v>0.18</v>
      </c>
      <c r="W66" s="206">
        <v>0.32</v>
      </c>
      <c r="X66" s="206">
        <v>1.37</v>
      </c>
      <c r="Y66" s="206">
        <v>0</v>
      </c>
      <c r="Z66" s="206">
        <v>1.29</v>
      </c>
      <c r="AA66" s="206">
        <v>0.74</v>
      </c>
      <c r="AB66" s="206">
        <v>0</v>
      </c>
      <c r="AC66" s="206">
        <v>10.68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27.32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11.24</v>
      </c>
      <c r="E67" s="206">
        <v>0</v>
      </c>
      <c r="F67" s="206">
        <v>3.86</v>
      </c>
      <c r="G67" s="206">
        <v>5.59</v>
      </c>
      <c r="H67" s="206">
        <v>0</v>
      </c>
      <c r="I67" s="206">
        <v>22.85</v>
      </c>
      <c r="J67" s="206">
        <v>0.56000000000000005</v>
      </c>
      <c r="K67" s="206">
        <v>3.01</v>
      </c>
      <c r="L67" s="206">
        <v>1.59</v>
      </c>
      <c r="M67" s="206">
        <v>0</v>
      </c>
      <c r="N67" s="206">
        <v>1.08</v>
      </c>
      <c r="O67" s="206">
        <v>0.91</v>
      </c>
      <c r="P67" s="206">
        <v>1.57</v>
      </c>
      <c r="Q67" s="206">
        <v>0.19</v>
      </c>
      <c r="R67" s="206">
        <v>0.39</v>
      </c>
      <c r="S67" s="206">
        <v>0.24</v>
      </c>
      <c r="T67" s="206">
        <v>0</v>
      </c>
      <c r="U67" s="206">
        <v>10.07</v>
      </c>
      <c r="V67" s="206">
        <v>0.18</v>
      </c>
      <c r="W67" s="206">
        <v>0.32</v>
      </c>
      <c r="X67" s="206">
        <v>1.37</v>
      </c>
      <c r="Y67" s="206">
        <v>0</v>
      </c>
      <c r="Z67" s="206">
        <v>1.29</v>
      </c>
      <c r="AA67" s="206">
        <v>0.74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27.32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11.24</v>
      </c>
      <c r="E68" s="206">
        <v>0</v>
      </c>
      <c r="F68" s="206">
        <v>3.86</v>
      </c>
      <c r="G68" s="206">
        <v>5.59</v>
      </c>
      <c r="H68" s="206">
        <v>0</v>
      </c>
      <c r="I68" s="206">
        <v>22.85</v>
      </c>
      <c r="J68" s="206">
        <v>0.56000000000000005</v>
      </c>
      <c r="K68" s="206">
        <v>3.01</v>
      </c>
      <c r="L68" s="206">
        <v>1.59</v>
      </c>
      <c r="M68" s="206">
        <v>0</v>
      </c>
      <c r="N68" s="206">
        <v>1.08</v>
      </c>
      <c r="O68" s="206">
        <v>0.91</v>
      </c>
      <c r="P68" s="206">
        <v>1.57</v>
      </c>
      <c r="Q68" s="206">
        <v>0.19</v>
      </c>
      <c r="R68" s="206">
        <v>0.39</v>
      </c>
      <c r="S68" s="206">
        <v>0.24</v>
      </c>
      <c r="T68" s="206">
        <v>0</v>
      </c>
      <c r="U68" s="206">
        <v>10.07</v>
      </c>
      <c r="V68" s="206">
        <v>0.18</v>
      </c>
      <c r="W68" s="206">
        <v>0.32</v>
      </c>
      <c r="X68" s="206">
        <v>1.37</v>
      </c>
      <c r="Y68" s="206">
        <v>0</v>
      </c>
      <c r="Z68" s="206">
        <v>1.29</v>
      </c>
      <c r="AA68" s="206">
        <v>0.74</v>
      </c>
      <c r="AB68" s="206">
        <v>0</v>
      </c>
      <c r="AC68" s="206">
        <v>10.91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27.32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11.24</v>
      </c>
      <c r="E69" s="206">
        <v>0</v>
      </c>
      <c r="F69" s="206">
        <v>3.86</v>
      </c>
      <c r="G69" s="206">
        <v>5.59</v>
      </c>
      <c r="H69" s="206">
        <v>0</v>
      </c>
      <c r="I69" s="206">
        <v>22.85</v>
      </c>
      <c r="J69" s="206">
        <v>0.56000000000000005</v>
      </c>
      <c r="K69" s="206">
        <v>3.01</v>
      </c>
      <c r="L69" s="206">
        <v>1.59</v>
      </c>
      <c r="M69" s="206">
        <v>0</v>
      </c>
      <c r="N69" s="206">
        <v>1.08</v>
      </c>
      <c r="O69" s="206">
        <v>0.91</v>
      </c>
      <c r="P69" s="206">
        <v>1.57</v>
      </c>
      <c r="Q69" s="206">
        <v>0.19</v>
      </c>
      <c r="R69" s="206">
        <v>0.39</v>
      </c>
      <c r="S69" s="206">
        <v>0.24</v>
      </c>
      <c r="T69" s="206">
        <v>0</v>
      </c>
      <c r="U69" s="206">
        <v>10.07</v>
      </c>
      <c r="V69" s="206">
        <v>0.18</v>
      </c>
      <c r="W69" s="206">
        <v>0.32</v>
      </c>
      <c r="X69" s="206">
        <v>1.37</v>
      </c>
      <c r="Y69" s="206">
        <v>0</v>
      </c>
      <c r="Z69" s="206">
        <v>1.29</v>
      </c>
      <c r="AA69" s="206">
        <v>0.74</v>
      </c>
      <c r="AB69" s="206">
        <v>0</v>
      </c>
      <c r="AC69" s="206">
        <v>1.72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27.32</v>
      </c>
      <c r="AJ69" s="206">
        <v>0</v>
      </c>
      <c r="AK69" s="206">
        <v>-5.28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11.24</v>
      </c>
      <c r="E70" s="206">
        <v>0</v>
      </c>
      <c r="F70" s="206">
        <v>3.86</v>
      </c>
      <c r="G70" s="206">
        <v>5.59</v>
      </c>
      <c r="H70" s="206">
        <v>0</v>
      </c>
      <c r="I70" s="206">
        <v>22.85</v>
      </c>
      <c r="J70" s="206">
        <v>0.56000000000000005</v>
      </c>
      <c r="K70" s="206">
        <v>3.01</v>
      </c>
      <c r="L70" s="206">
        <v>1.59</v>
      </c>
      <c r="M70" s="206">
        <v>0</v>
      </c>
      <c r="N70" s="206">
        <v>1.08</v>
      </c>
      <c r="O70" s="206">
        <v>0.91</v>
      </c>
      <c r="P70" s="206">
        <v>1.57</v>
      </c>
      <c r="Q70" s="206">
        <v>0.19</v>
      </c>
      <c r="R70" s="206">
        <v>0.39</v>
      </c>
      <c r="S70" s="206">
        <v>0.24</v>
      </c>
      <c r="T70" s="206">
        <v>0</v>
      </c>
      <c r="U70" s="206">
        <v>10.07</v>
      </c>
      <c r="V70" s="206">
        <v>0.18</v>
      </c>
      <c r="W70" s="206">
        <v>0.32</v>
      </c>
      <c r="X70" s="206">
        <v>1.37</v>
      </c>
      <c r="Y70" s="206">
        <v>0</v>
      </c>
      <c r="Z70" s="206">
        <v>1.29</v>
      </c>
      <c r="AA70" s="206">
        <v>0.74</v>
      </c>
      <c r="AB70" s="206">
        <v>0</v>
      </c>
      <c r="AC70" s="206">
        <v>1.72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27.32</v>
      </c>
      <c r="AJ70" s="206">
        <v>0</v>
      </c>
      <c r="AK70" s="206">
        <v>-5.28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11.24</v>
      </c>
      <c r="E71" s="206">
        <v>0</v>
      </c>
      <c r="F71" s="206">
        <v>3.86</v>
      </c>
      <c r="G71" s="206">
        <v>5.59</v>
      </c>
      <c r="H71" s="206">
        <v>0</v>
      </c>
      <c r="I71" s="206">
        <v>22.85</v>
      </c>
      <c r="J71" s="206">
        <v>0.56000000000000005</v>
      </c>
      <c r="K71" s="206">
        <v>3.01</v>
      </c>
      <c r="L71" s="206">
        <v>1.59</v>
      </c>
      <c r="M71" s="206">
        <v>0</v>
      </c>
      <c r="N71" s="206">
        <v>1.08</v>
      </c>
      <c r="O71" s="206">
        <v>0.91</v>
      </c>
      <c r="P71" s="206">
        <v>1.57</v>
      </c>
      <c r="Q71" s="206">
        <v>0.19</v>
      </c>
      <c r="R71" s="206">
        <v>0.39</v>
      </c>
      <c r="S71" s="206">
        <v>0.24</v>
      </c>
      <c r="T71" s="206">
        <v>0</v>
      </c>
      <c r="U71" s="206">
        <v>10.07</v>
      </c>
      <c r="V71" s="206">
        <v>0.18</v>
      </c>
      <c r="W71" s="206">
        <v>0.32</v>
      </c>
      <c r="X71" s="206">
        <v>1.37</v>
      </c>
      <c r="Y71" s="206">
        <v>0</v>
      </c>
      <c r="Z71" s="206">
        <v>1.29</v>
      </c>
      <c r="AA71" s="206">
        <v>0.74</v>
      </c>
      <c r="AB71" s="206">
        <v>0</v>
      </c>
      <c r="AC71" s="206">
        <v>1.72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27.32</v>
      </c>
      <c r="AJ71" s="206">
        <v>0</v>
      </c>
      <c r="AK71" s="206">
        <v>-5.28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11.24</v>
      </c>
      <c r="E72" s="206">
        <v>0</v>
      </c>
      <c r="F72" s="206">
        <v>3.86</v>
      </c>
      <c r="G72" s="206">
        <v>5.59</v>
      </c>
      <c r="H72" s="206">
        <v>0</v>
      </c>
      <c r="I72" s="206">
        <v>22.85</v>
      </c>
      <c r="J72" s="206">
        <v>0.56000000000000005</v>
      </c>
      <c r="K72" s="206">
        <v>3.01</v>
      </c>
      <c r="L72" s="206">
        <v>1.59</v>
      </c>
      <c r="M72" s="206">
        <v>0</v>
      </c>
      <c r="N72" s="206">
        <v>1.08</v>
      </c>
      <c r="O72" s="206">
        <v>0.91</v>
      </c>
      <c r="P72" s="206">
        <v>1.57</v>
      </c>
      <c r="Q72" s="206">
        <v>0.19</v>
      </c>
      <c r="R72" s="206">
        <v>0.39</v>
      </c>
      <c r="S72" s="206">
        <v>0.24</v>
      </c>
      <c r="T72" s="206">
        <v>0</v>
      </c>
      <c r="U72" s="206">
        <v>10.07</v>
      </c>
      <c r="V72" s="206">
        <v>0.18</v>
      </c>
      <c r="W72" s="206">
        <v>0.32</v>
      </c>
      <c r="X72" s="206">
        <v>1.37</v>
      </c>
      <c r="Y72" s="206">
        <v>0</v>
      </c>
      <c r="Z72" s="206">
        <v>1.29</v>
      </c>
      <c r="AA72" s="206">
        <v>0.74</v>
      </c>
      <c r="AB72" s="206">
        <v>0</v>
      </c>
      <c r="AC72" s="206">
        <v>1.72</v>
      </c>
      <c r="AD72" s="206">
        <v>0</v>
      </c>
      <c r="AE72" s="206">
        <v>0</v>
      </c>
      <c r="AF72" s="206">
        <v>0</v>
      </c>
      <c r="AG72" s="206">
        <v>24.11</v>
      </c>
      <c r="AH72" s="206">
        <v>0</v>
      </c>
      <c r="AI72" s="206">
        <v>27.32</v>
      </c>
      <c r="AJ72" s="206">
        <v>0</v>
      </c>
      <c r="AK72" s="206">
        <v>-5.28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11.24</v>
      </c>
      <c r="E73" s="206">
        <v>0</v>
      </c>
      <c r="F73" s="206">
        <v>3.86</v>
      </c>
      <c r="G73" s="206">
        <v>5.59</v>
      </c>
      <c r="H73" s="206">
        <v>0</v>
      </c>
      <c r="I73" s="206">
        <v>22.85</v>
      </c>
      <c r="J73" s="206">
        <v>0.56000000000000005</v>
      </c>
      <c r="K73" s="206">
        <v>3.01</v>
      </c>
      <c r="L73" s="206">
        <v>1.59</v>
      </c>
      <c r="M73" s="206">
        <v>0</v>
      </c>
      <c r="N73" s="206">
        <v>1.08</v>
      </c>
      <c r="O73" s="206">
        <v>0.91</v>
      </c>
      <c r="P73" s="206">
        <v>1.17</v>
      </c>
      <c r="Q73" s="206">
        <v>0.19</v>
      </c>
      <c r="R73" s="206">
        <v>0.39</v>
      </c>
      <c r="S73" s="206">
        <v>0.24</v>
      </c>
      <c r="T73" s="206">
        <v>0</v>
      </c>
      <c r="U73" s="206">
        <v>10.07</v>
      </c>
      <c r="V73" s="206">
        <v>0.18</v>
      </c>
      <c r="W73" s="206">
        <v>0.32</v>
      </c>
      <c r="X73" s="206">
        <v>1.37</v>
      </c>
      <c r="Y73" s="206">
        <v>0</v>
      </c>
      <c r="Z73" s="206">
        <v>1.29</v>
      </c>
      <c r="AA73" s="206">
        <v>0.74</v>
      </c>
      <c r="AB73" s="206">
        <v>0</v>
      </c>
      <c r="AC73" s="206">
        <v>1.72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27.32</v>
      </c>
      <c r="AJ73" s="206">
        <v>0</v>
      </c>
      <c r="AK73" s="206">
        <v>-5.28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11.24</v>
      </c>
      <c r="E74" s="206">
        <v>0</v>
      </c>
      <c r="F74" s="206">
        <v>3.86</v>
      </c>
      <c r="G74" s="206">
        <v>5.59</v>
      </c>
      <c r="H74" s="206">
        <v>0</v>
      </c>
      <c r="I74" s="206">
        <v>22.85</v>
      </c>
      <c r="J74" s="206">
        <v>0.56000000000000005</v>
      </c>
      <c r="K74" s="206">
        <v>3.01</v>
      </c>
      <c r="L74" s="206">
        <v>1.59</v>
      </c>
      <c r="M74" s="206">
        <v>0</v>
      </c>
      <c r="N74" s="206">
        <v>1.08</v>
      </c>
      <c r="O74" s="206">
        <v>0.91</v>
      </c>
      <c r="P74" s="206">
        <v>1.17</v>
      </c>
      <c r="Q74" s="206">
        <v>0.19</v>
      </c>
      <c r="R74" s="206">
        <v>0.39</v>
      </c>
      <c r="S74" s="206">
        <v>0.24</v>
      </c>
      <c r="T74" s="206">
        <v>0</v>
      </c>
      <c r="U74" s="206">
        <v>10.07</v>
      </c>
      <c r="V74" s="206">
        <v>0.18</v>
      </c>
      <c r="W74" s="206">
        <v>0.32</v>
      </c>
      <c r="X74" s="206">
        <v>1.37</v>
      </c>
      <c r="Y74" s="206">
        <v>0</v>
      </c>
      <c r="Z74" s="206">
        <v>1.29</v>
      </c>
      <c r="AA74" s="206">
        <v>0.74</v>
      </c>
      <c r="AB74" s="206">
        <v>0</v>
      </c>
      <c r="AC74" s="206">
        <v>1.72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27.32</v>
      </c>
      <c r="AJ74" s="206">
        <v>0</v>
      </c>
      <c r="AK74" s="206">
        <v>-5.28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11.24</v>
      </c>
      <c r="E75" s="206">
        <v>0</v>
      </c>
      <c r="F75" s="206">
        <v>3.86</v>
      </c>
      <c r="G75" s="206">
        <v>5.59</v>
      </c>
      <c r="H75" s="206">
        <v>0</v>
      </c>
      <c r="I75" s="206">
        <v>22.85</v>
      </c>
      <c r="J75" s="206">
        <v>0.56000000000000005</v>
      </c>
      <c r="K75" s="206">
        <v>3.01</v>
      </c>
      <c r="L75" s="206">
        <v>1.59</v>
      </c>
      <c r="M75" s="206">
        <v>0</v>
      </c>
      <c r="N75" s="206">
        <v>1.08</v>
      </c>
      <c r="O75" s="206">
        <v>0.91</v>
      </c>
      <c r="P75" s="206">
        <v>4.4800000000000004</v>
      </c>
      <c r="Q75" s="206">
        <v>0.19</v>
      </c>
      <c r="R75" s="206">
        <v>0.39</v>
      </c>
      <c r="S75" s="206">
        <v>0.24</v>
      </c>
      <c r="T75" s="206">
        <v>0</v>
      </c>
      <c r="U75" s="206">
        <v>10.07</v>
      </c>
      <c r="V75" s="206">
        <v>0.18</v>
      </c>
      <c r="W75" s="206">
        <v>0.32</v>
      </c>
      <c r="X75" s="206">
        <v>1.37</v>
      </c>
      <c r="Y75" s="206">
        <v>0</v>
      </c>
      <c r="Z75" s="206">
        <v>1.29</v>
      </c>
      <c r="AA75" s="206">
        <v>0.74</v>
      </c>
      <c r="AB75" s="206">
        <v>0</v>
      </c>
      <c r="AC75" s="206">
        <v>1.72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27.32</v>
      </c>
      <c r="AJ75" s="206">
        <v>0</v>
      </c>
      <c r="AK75" s="206">
        <v>-5.28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11.24</v>
      </c>
      <c r="E76" s="206">
        <v>0</v>
      </c>
      <c r="F76" s="206">
        <v>3.86</v>
      </c>
      <c r="G76" s="206">
        <v>5.59</v>
      </c>
      <c r="H76" s="206">
        <v>0</v>
      </c>
      <c r="I76" s="206">
        <v>22.85</v>
      </c>
      <c r="J76" s="206">
        <v>0.56000000000000005</v>
      </c>
      <c r="K76" s="206">
        <v>3.01</v>
      </c>
      <c r="L76" s="206">
        <v>1.59</v>
      </c>
      <c r="M76" s="206">
        <v>0</v>
      </c>
      <c r="N76" s="206">
        <v>1.08</v>
      </c>
      <c r="O76" s="206">
        <v>0.91</v>
      </c>
      <c r="P76" s="206">
        <v>5.57</v>
      </c>
      <c r="Q76" s="206">
        <v>0.19</v>
      </c>
      <c r="R76" s="206">
        <v>0.39</v>
      </c>
      <c r="S76" s="206">
        <v>0.24</v>
      </c>
      <c r="T76" s="206">
        <v>0</v>
      </c>
      <c r="U76" s="206">
        <v>10.07</v>
      </c>
      <c r="V76" s="206">
        <v>0.18</v>
      </c>
      <c r="W76" s="206">
        <v>0.32</v>
      </c>
      <c r="X76" s="206">
        <v>1.37</v>
      </c>
      <c r="Y76" s="206">
        <v>0</v>
      </c>
      <c r="Z76" s="206">
        <v>1.29</v>
      </c>
      <c r="AA76" s="206">
        <v>0.74</v>
      </c>
      <c r="AB76" s="206">
        <v>0</v>
      </c>
      <c r="AC76" s="206">
        <v>1.72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27.32</v>
      </c>
      <c r="AJ76" s="206">
        <v>0</v>
      </c>
      <c r="AK76" s="206">
        <v>-5.28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11.24</v>
      </c>
      <c r="E77" s="206">
        <v>0</v>
      </c>
      <c r="F77" s="206">
        <v>3.86</v>
      </c>
      <c r="G77" s="206">
        <v>5.59</v>
      </c>
      <c r="H77" s="206">
        <v>0</v>
      </c>
      <c r="I77" s="206">
        <v>22.85</v>
      </c>
      <c r="J77" s="206">
        <v>0.56000000000000005</v>
      </c>
      <c r="K77" s="206">
        <v>3.01</v>
      </c>
      <c r="L77" s="206">
        <v>1.59</v>
      </c>
      <c r="M77" s="206">
        <v>0</v>
      </c>
      <c r="N77" s="206">
        <v>1.08</v>
      </c>
      <c r="O77" s="206">
        <v>0.91</v>
      </c>
      <c r="P77" s="206">
        <v>5.57</v>
      </c>
      <c r="Q77" s="206">
        <v>0.19</v>
      </c>
      <c r="R77" s="206">
        <v>0.39</v>
      </c>
      <c r="S77" s="206">
        <v>0.24</v>
      </c>
      <c r="T77" s="206">
        <v>0</v>
      </c>
      <c r="U77" s="206">
        <v>10.07</v>
      </c>
      <c r="V77" s="206">
        <v>0.18</v>
      </c>
      <c r="W77" s="206">
        <v>0.32</v>
      </c>
      <c r="X77" s="206">
        <v>1.37</v>
      </c>
      <c r="Y77" s="206">
        <v>0</v>
      </c>
      <c r="Z77" s="206">
        <v>1.29</v>
      </c>
      <c r="AA77" s="206">
        <v>0.74</v>
      </c>
      <c r="AB77" s="206">
        <v>0</v>
      </c>
      <c r="AC77" s="206">
        <v>1.72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27.32</v>
      </c>
      <c r="AJ77" s="206">
        <v>0</v>
      </c>
      <c r="AK77" s="206">
        <v>-5.28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11.24</v>
      </c>
      <c r="E78" s="206">
        <v>0</v>
      </c>
      <c r="F78" s="206">
        <v>3.86</v>
      </c>
      <c r="G78" s="206">
        <v>5.59</v>
      </c>
      <c r="H78" s="206">
        <v>0</v>
      </c>
      <c r="I78" s="206">
        <v>22.85</v>
      </c>
      <c r="J78" s="206">
        <v>0.56000000000000005</v>
      </c>
      <c r="K78" s="206">
        <v>3.01</v>
      </c>
      <c r="L78" s="206">
        <v>1.59</v>
      </c>
      <c r="M78" s="206">
        <v>0</v>
      </c>
      <c r="N78" s="206">
        <v>1.08</v>
      </c>
      <c r="O78" s="206">
        <v>0.91</v>
      </c>
      <c r="P78" s="206">
        <v>5.94</v>
      </c>
      <c r="Q78" s="206">
        <v>0.19</v>
      </c>
      <c r="R78" s="206">
        <v>0.39</v>
      </c>
      <c r="S78" s="206">
        <v>0.24</v>
      </c>
      <c r="T78" s="206">
        <v>0</v>
      </c>
      <c r="U78" s="206">
        <v>10.07</v>
      </c>
      <c r="V78" s="206">
        <v>0.18</v>
      </c>
      <c r="W78" s="206">
        <v>0.32</v>
      </c>
      <c r="X78" s="206">
        <v>1.37</v>
      </c>
      <c r="Y78" s="206">
        <v>0</v>
      </c>
      <c r="Z78" s="206">
        <v>1.29</v>
      </c>
      <c r="AA78" s="206">
        <v>0.74</v>
      </c>
      <c r="AB78" s="206">
        <v>0</v>
      </c>
      <c r="AC78" s="206">
        <v>1.72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27.32</v>
      </c>
      <c r="AJ78" s="206">
        <v>0</v>
      </c>
      <c r="AK78" s="206">
        <v>-5.28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11.24</v>
      </c>
      <c r="E79" s="206">
        <v>0</v>
      </c>
      <c r="F79" s="206">
        <v>3.86</v>
      </c>
      <c r="G79" s="206">
        <v>5.59</v>
      </c>
      <c r="H79" s="206">
        <v>0</v>
      </c>
      <c r="I79" s="206">
        <v>22.85</v>
      </c>
      <c r="J79" s="206">
        <v>0.56000000000000005</v>
      </c>
      <c r="K79" s="206">
        <v>3.01</v>
      </c>
      <c r="L79" s="206">
        <v>1.59</v>
      </c>
      <c r="M79" s="206">
        <v>0</v>
      </c>
      <c r="N79" s="206">
        <v>1.08</v>
      </c>
      <c r="O79" s="206">
        <v>0.91</v>
      </c>
      <c r="P79" s="206">
        <v>7.03</v>
      </c>
      <c r="Q79" s="206">
        <v>0.19</v>
      </c>
      <c r="R79" s="206">
        <v>0.39</v>
      </c>
      <c r="S79" s="206">
        <v>0.24</v>
      </c>
      <c r="T79" s="206">
        <v>0</v>
      </c>
      <c r="U79" s="206">
        <v>10.07</v>
      </c>
      <c r="V79" s="206">
        <v>0.18</v>
      </c>
      <c r="W79" s="206">
        <v>0.32</v>
      </c>
      <c r="X79" s="206">
        <v>1.37</v>
      </c>
      <c r="Y79" s="206">
        <v>0</v>
      </c>
      <c r="Z79" s="206">
        <v>1.29</v>
      </c>
      <c r="AA79" s="206">
        <v>0.74</v>
      </c>
      <c r="AB79" s="206">
        <v>0</v>
      </c>
      <c r="AC79" s="206">
        <v>1.72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27.32</v>
      </c>
      <c r="AJ79" s="206">
        <v>0</v>
      </c>
      <c r="AK79" s="206">
        <v>-14.42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11.24</v>
      </c>
      <c r="E80" s="206">
        <v>0</v>
      </c>
      <c r="F80" s="206">
        <v>3.86</v>
      </c>
      <c r="G80" s="206">
        <v>5.59</v>
      </c>
      <c r="H80" s="206">
        <v>0</v>
      </c>
      <c r="I80" s="206">
        <v>22.85</v>
      </c>
      <c r="J80" s="206">
        <v>0.56000000000000005</v>
      </c>
      <c r="K80" s="206">
        <v>3.01</v>
      </c>
      <c r="L80" s="206">
        <v>1.59</v>
      </c>
      <c r="M80" s="206">
        <v>0</v>
      </c>
      <c r="N80" s="206">
        <v>1.08</v>
      </c>
      <c r="O80" s="206">
        <v>0.91</v>
      </c>
      <c r="P80" s="206">
        <v>7.03</v>
      </c>
      <c r="Q80" s="206">
        <v>0.19</v>
      </c>
      <c r="R80" s="206">
        <v>0.39</v>
      </c>
      <c r="S80" s="206">
        <v>0.24</v>
      </c>
      <c r="T80" s="206">
        <v>0</v>
      </c>
      <c r="U80" s="206">
        <v>10.07</v>
      </c>
      <c r="V80" s="206">
        <v>0.18</v>
      </c>
      <c r="W80" s="206">
        <v>0.32</v>
      </c>
      <c r="X80" s="206">
        <v>1.37</v>
      </c>
      <c r="Y80" s="206">
        <v>0</v>
      </c>
      <c r="Z80" s="206">
        <v>1.29</v>
      </c>
      <c r="AA80" s="206">
        <v>0.74</v>
      </c>
      <c r="AB80" s="206">
        <v>0</v>
      </c>
      <c r="AC80" s="206">
        <v>1.72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27.32</v>
      </c>
      <c r="AJ80" s="206">
        <v>0</v>
      </c>
      <c r="AK80" s="206">
        <v>-14.42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11.24</v>
      </c>
      <c r="E81" s="206">
        <v>0</v>
      </c>
      <c r="F81" s="206">
        <v>3.86</v>
      </c>
      <c r="G81" s="206">
        <v>5.59</v>
      </c>
      <c r="H81" s="206">
        <v>0</v>
      </c>
      <c r="I81" s="206">
        <v>22.85</v>
      </c>
      <c r="J81" s="206">
        <v>0.56000000000000005</v>
      </c>
      <c r="K81" s="206">
        <v>3.01</v>
      </c>
      <c r="L81" s="206">
        <v>1.59</v>
      </c>
      <c r="M81" s="206">
        <v>0</v>
      </c>
      <c r="N81" s="206">
        <v>1.08</v>
      </c>
      <c r="O81" s="206">
        <v>0.91</v>
      </c>
      <c r="P81" s="206">
        <v>7.03</v>
      </c>
      <c r="Q81" s="206">
        <v>0.19</v>
      </c>
      <c r="R81" s="206">
        <v>0.39</v>
      </c>
      <c r="S81" s="206">
        <v>0.24</v>
      </c>
      <c r="T81" s="206">
        <v>0</v>
      </c>
      <c r="U81" s="206">
        <v>10.07</v>
      </c>
      <c r="V81" s="206">
        <v>0.18</v>
      </c>
      <c r="W81" s="206">
        <v>0.32</v>
      </c>
      <c r="X81" s="206">
        <v>1.37</v>
      </c>
      <c r="Y81" s="206">
        <v>0</v>
      </c>
      <c r="Z81" s="206">
        <v>1.29</v>
      </c>
      <c r="AA81" s="206">
        <v>0.74</v>
      </c>
      <c r="AB81" s="206">
        <v>0</v>
      </c>
      <c r="AC81" s="206">
        <v>1.72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27.32</v>
      </c>
      <c r="AJ81" s="206">
        <v>0</v>
      </c>
      <c r="AK81" s="206">
        <v>-14.42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11.24</v>
      </c>
      <c r="E82" s="206">
        <v>0</v>
      </c>
      <c r="F82" s="206">
        <v>3.86</v>
      </c>
      <c r="G82" s="206">
        <v>5.59</v>
      </c>
      <c r="H82" s="206">
        <v>0</v>
      </c>
      <c r="I82" s="206">
        <v>22.85</v>
      </c>
      <c r="J82" s="206">
        <v>0.56000000000000005</v>
      </c>
      <c r="K82" s="206">
        <v>3.01</v>
      </c>
      <c r="L82" s="206">
        <v>1.59</v>
      </c>
      <c r="M82" s="206">
        <v>0</v>
      </c>
      <c r="N82" s="206">
        <v>1.08</v>
      </c>
      <c r="O82" s="206">
        <v>0.91</v>
      </c>
      <c r="P82" s="206">
        <v>7.03</v>
      </c>
      <c r="Q82" s="206">
        <v>0.19</v>
      </c>
      <c r="R82" s="206">
        <v>0.39</v>
      </c>
      <c r="S82" s="206">
        <v>0.24</v>
      </c>
      <c r="T82" s="206">
        <v>0</v>
      </c>
      <c r="U82" s="206">
        <v>10.07</v>
      </c>
      <c r="V82" s="206">
        <v>0.18</v>
      </c>
      <c r="W82" s="206">
        <v>0.32</v>
      </c>
      <c r="X82" s="206">
        <v>1.37</v>
      </c>
      <c r="Y82" s="206">
        <v>0</v>
      </c>
      <c r="Z82" s="206">
        <v>1.29</v>
      </c>
      <c r="AA82" s="206">
        <v>0.74</v>
      </c>
      <c r="AB82" s="206">
        <v>0</v>
      </c>
      <c r="AC82" s="206">
        <v>1.72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27.32</v>
      </c>
      <c r="AJ82" s="206">
        <v>0</v>
      </c>
      <c r="AK82" s="206">
        <v>-14.42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11.24</v>
      </c>
      <c r="E83" s="206">
        <v>0</v>
      </c>
      <c r="F83" s="206">
        <v>3.86</v>
      </c>
      <c r="G83" s="206">
        <v>5.59</v>
      </c>
      <c r="H83" s="206">
        <v>0</v>
      </c>
      <c r="I83" s="206">
        <v>23.13</v>
      </c>
      <c r="J83" s="206">
        <v>0.56000000000000005</v>
      </c>
      <c r="K83" s="206">
        <v>3.01</v>
      </c>
      <c r="L83" s="206">
        <v>1.59</v>
      </c>
      <c r="M83" s="206">
        <v>0</v>
      </c>
      <c r="N83" s="206">
        <v>1.08</v>
      </c>
      <c r="O83" s="206">
        <v>0.91</v>
      </c>
      <c r="P83" s="206">
        <v>7.03</v>
      </c>
      <c r="Q83" s="206">
        <v>0.19</v>
      </c>
      <c r="R83" s="206">
        <v>0.39</v>
      </c>
      <c r="S83" s="206">
        <v>0.24</v>
      </c>
      <c r="T83" s="206">
        <v>0</v>
      </c>
      <c r="U83" s="206">
        <v>10.07</v>
      </c>
      <c r="V83" s="206">
        <v>0.36</v>
      </c>
      <c r="W83" s="206">
        <v>0.32</v>
      </c>
      <c r="X83" s="206">
        <v>1.37</v>
      </c>
      <c r="Y83" s="206">
        <v>0</v>
      </c>
      <c r="Z83" s="206">
        <v>1.29</v>
      </c>
      <c r="AA83" s="206">
        <v>0.74</v>
      </c>
      <c r="AB83" s="206">
        <v>0</v>
      </c>
      <c r="AC83" s="206">
        <v>1.72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27.32</v>
      </c>
      <c r="AJ83" s="206">
        <v>0</v>
      </c>
      <c r="AK83" s="206">
        <v>-17.399999999999999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11.24</v>
      </c>
      <c r="E84" s="206">
        <v>0</v>
      </c>
      <c r="F84" s="206">
        <v>3.86</v>
      </c>
      <c r="G84" s="206">
        <v>5.59</v>
      </c>
      <c r="H84" s="206">
        <v>0</v>
      </c>
      <c r="I84" s="206">
        <v>23.13</v>
      </c>
      <c r="J84" s="206">
        <v>0.56000000000000005</v>
      </c>
      <c r="K84" s="206">
        <v>3.01</v>
      </c>
      <c r="L84" s="206">
        <v>1.59</v>
      </c>
      <c r="M84" s="206">
        <v>0</v>
      </c>
      <c r="N84" s="206">
        <v>1.08</v>
      </c>
      <c r="O84" s="206">
        <v>0.91</v>
      </c>
      <c r="P84" s="206">
        <v>7.03</v>
      </c>
      <c r="Q84" s="206">
        <v>0.19</v>
      </c>
      <c r="R84" s="206">
        <v>0.39</v>
      </c>
      <c r="S84" s="206">
        <v>0.24</v>
      </c>
      <c r="T84" s="206">
        <v>0</v>
      </c>
      <c r="U84" s="206">
        <v>10.07</v>
      </c>
      <c r="V84" s="206">
        <v>0.36</v>
      </c>
      <c r="W84" s="206">
        <v>0.32</v>
      </c>
      <c r="X84" s="206">
        <v>1.37</v>
      </c>
      <c r="Y84" s="206">
        <v>0</v>
      </c>
      <c r="Z84" s="206">
        <v>1.29</v>
      </c>
      <c r="AA84" s="206">
        <v>0.74</v>
      </c>
      <c r="AB84" s="206">
        <v>0</v>
      </c>
      <c r="AC84" s="206">
        <v>1.72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27.32</v>
      </c>
      <c r="AJ84" s="206">
        <v>0</v>
      </c>
      <c r="AK84" s="206">
        <v>-17.399999999999999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11.24</v>
      </c>
      <c r="E85" s="206">
        <v>0</v>
      </c>
      <c r="F85" s="206">
        <v>3.86</v>
      </c>
      <c r="G85" s="206">
        <v>5.59</v>
      </c>
      <c r="H85" s="206">
        <v>0</v>
      </c>
      <c r="I85" s="206">
        <v>23.13</v>
      </c>
      <c r="J85" s="206">
        <v>0.56000000000000005</v>
      </c>
      <c r="K85" s="206">
        <v>3.01</v>
      </c>
      <c r="L85" s="206">
        <v>1.59</v>
      </c>
      <c r="M85" s="206">
        <v>0</v>
      </c>
      <c r="N85" s="206">
        <v>1.08</v>
      </c>
      <c r="O85" s="206">
        <v>0.91</v>
      </c>
      <c r="P85" s="206">
        <v>7.03</v>
      </c>
      <c r="Q85" s="206">
        <v>0.19</v>
      </c>
      <c r="R85" s="206">
        <v>0.39</v>
      </c>
      <c r="S85" s="206">
        <v>0.24</v>
      </c>
      <c r="T85" s="206">
        <v>0</v>
      </c>
      <c r="U85" s="206">
        <v>10.07</v>
      </c>
      <c r="V85" s="206">
        <v>0.36</v>
      </c>
      <c r="W85" s="206">
        <v>0.32</v>
      </c>
      <c r="X85" s="206">
        <v>1.37</v>
      </c>
      <c r="Y85" s="206">
        <v>0</v>
      </c>
      <c r="Z85" s="206">
        <v>1.29</v>
      </c>
      <c r="AA85" s="206">
        <v>0.74</v>
      </c>
      <c r="AB85" s="206">
        <v>0</v>
      </c>
      <c r="AC85" s="206">
        <v>1.72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27.32</v>
      </c>
      <c r="AJ85" s="206">
        <v>0</v>
      </c>
      <c r="AK85" s="206">
        <v>-17.399999999999999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11.24</v>
      </c>
      <c r="E86" s="206">
        <v>0</v>
      </c>
      <c r="F86" s="206">
        <v>3.86</v>
      </c>
      <c r="G86" s="206">
        <v>5.59</v>
      </c>
      <c r="H86" s="206">
        <v>0</v>
      </c>
      <c r="I86" s="206">
        <v>23.13</v>
      </c>
      <c r="J86" s="206">
        <v>0.56000000000000005</v>
      </c>
      <c r="K86" s="206">
        <v>3.01</v>
      </c>
      <c r="L86" s="206">
        <v>1.59</v>
      </c>
      <c r="M86" s="206">
        <v>0</v>
      </c>
      <c r="N86" s="206">
        <v>1.08</v>
      </c>
      <c r="O86" s="206">
        <v>0.91</v>
      </c>
      <c r="P86" s="206">
        <v>7.03</v>
      </c>
      <c r="Q86" s="206">
        <v>0.19</v>
      </c>
      <c r="R86" s="206">
        <v>0.39</v>
      </c>
      <c r="S86" s="206">
        <v>0.24</v>
      </c>
      <c r="T86" s="206">
        <v>0</v>
      </c>
      <c r="U86" s="206">
        <v>10.07</v>
      </c>
      <c r="V86" s="206">
        <v>0.36</v>
      </c>
      <c r="W86" s="206">
        <v>0.32</v>
      </c>
      <c r="X86" s="206">
        <v>1.37</v>
      </c>
      <c r="Y86" s="206">
        <v>0</v>
      </c>
      <c r="Z86" s="206">
        <v>1.29</v>
      </c>
      <c r="AA86" s="206">
        <v>0.74</v>
      </c>
      <c r="AB86" s="206">
        <v>0</v>
      </c>
      <c r="AC86" s="206">
        <v>1.72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27.32</v>
      </c>
      <c r="AJ86" s="206">
        <v>0</v>
      </c>
      <c r="AK86" s="206">
        <v>-17.399999999999999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11.24</v>
      </c>
      <c r="E87" s="206">
        <v>0</v>
      </c>
      <c r="F87" s="206">
        <v>3.86</v>
      </c>
      <c r="G87" s="206">
        <v>5.59</v>
      </c>
      <c r="H87" s="206">
        <v>0</v>
      </c>
      <c r="I87" s="206">
        <v>23.13</v>
      </c>
      <c r="J87" s="206">
        <v>0.56000000000000005</v>
      </c>
      <c r="K87" s="206">
        <v>3.01</v>
      </c>
      <c r="L87" s="206">
        <v>1.59</v>
      </c>
      <c r="M87" s="206">
        <v>0</v>
      </c>
      <c r="N87" s="206">
        <v>1.08</v>
      </c>
      <c r="O87" s="206">
        <v>0.91</v>
      </c>
      <c r="P87" s="206">
        <v>7.03</v>
      </c>
      <c r="Q87" s="206">
        <v>0.19</v>
      </c>
      <c r="R87" s="206">
        <v>0.39</v>
      </c>
      <c r="S87" s="206">
        <v>0.24</v>
      </c>
      <c r="T87" s="206">
        <v>0</v>
      </c>
      <c r="U87" s="206">
        <v>10.07</v>
      </c>
      <c r="V87" s="206">
        <v>0.36</v>
      </c>
      <c r="W87" s="206">
        <v>0.32</v>
      </c>
      <c r="X87" s="206">
        <v>1.37</v>
      </c>
      <c r="Y87" s="206">
        <v>0</v>
      </c>
      <c r="Z87" s="206">
        <v>1.29</v>
      </c>
      <c r="AA87" s="206">
        <v>0.74</v>
      </c>
      <c r="AB87" s="206">
        <v>0</v>
      </c>
      <c r="AC87" s="206">
        <v>1.72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28.28</v>
      </c>
      <c r="AJ87" s="206">
        <v>0</v>
      </c>
      <c r="AK87" s="206">
        <v>-17.399999999999999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11.24</v>
      </c>
      <c r="E88" s="206">
        <v>0</v>
      </c>
      <c r="F88" s="206">
        <v>3.86</v>
      </c>
      <c r="G88" s="206">
        <v>5.59</v>
      </c>
      <c r="H88" s="206">
        <v>0</v>
      </c>
      <c r="I88" s="206">
        <v>23.13</v>
      </c>
      <c r="J88" s="206">
        <v>0.56000000000000005</v>
      </c>
      <c r="K88" s="206">
        <v>3.01</v>
      </c>
      <c r="L88" s="206">
        <v>1.59</v>
      </c>
      <c r="M88" s="206">
        <v>0</v>
      </c>
      <c r="N88" s="206">
        <v>1.08</v>
      </c>
      <c r="O88" s="206">
        <v>0.91</v>
      </c>
      <c r="P88" s="206">
        <v>7.03</v>
      </c>
      <c r="Q88" s="206">
        <v>0.19</v>
      </c>
      <c r="R88" s="206">
        <v>0.39</v>
      </c>
      <c r="S88" s="206">
        <v>0.24</v>
      </c>
      <c r="T88" s="206">
        <v>0</v>
      </c>
      <c r="U88" s="206">
        <v>10.07</v>
      </c>
      <c r="V88" s="206">
        <v>0.36</v>
      </c>
      <c r="W88" s="206">
        <v>0.32</v>
      </c>
      <c r="X88" s="206">
        <v>1.37</v>
      </c>
      <c r="Y88" s="206">
        <v>0</v>
      </c>
      <c r="Z88" s="206">
        <v>1.29</v>
      </c>
      <c r="AA88" s="206">
        <v>0.74</v>
      </c>
      <c r="AB88" s="206">
        <v>0</v>
      </c>
      <c r="AC88" s="206">
        <v>1.72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28.28</v>
      </c>
      <c r="AJ88" s="206">
        <v>0</v>
      </c>
      <c r="AK88" s="206">
        <v>-17.399999999999999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11.24</v>
      </c>
      <c r="E89" s="206">
        <v>0</v>
      </c>
      <c r="F89" s="206">
        <v>3.86</v>
      </c>
      <c r="G89" s="206">
        <v>5.59</v>
      </c>
      <c r="H89" s="206">
        <v>0</v>
      </c>
      <c r="I89" s="206">
        <v>23.13</v>
      </c>
      <c r="J89" s="206">
        <v>0.56000000000000005</v>
      </c>
      <c r="K89" s="206">
        <v>3.01</v>
      </c>
      <c r="L89" s="206">
        <v>1.59</v>
      </c>
      <c r="M89" s="206">
        <v>0</v>
      </c>
      <c r="N89" s="206">
        <v>1.08</v>
      </c>
      <c r="O89" s="206">
        <v>0.91</v>
      </c>
      <c r="P89" s="206">
        <v>7.03</v>
      </c>
      <c r="Q89" s="206">
        <v>0.19</v>
      </c>
      <c r="R89" s="206">
        <v>0.39</v>
      </c>
      <c r="S89" s="206">
        <v>0.24</v>
      </c>
      <c r="T89" s="206">
        <v>0</v>
      </c>
      <c r="U89" s="206">
        <v>10.07</v>
      </c>
      <c r="V89" s="206">
        <v>0.36</v>
      </c>
      <c r="W89" s="206">
        <v>0.32</v>
      </c>
      <c r="X89" s="206">
        <v>1.37</v>
      </c>
      <c r="Y89" s="206">
        <v>0</v>
      </c>
      <c r="Z89" s="206">
        <v>1.29</v>
      </c>
      <c r="AA89" s="206">
        <v>0.74</v>
      </c>
      <c r="AB89" s="206">
        <v>0</v>
      </c>
      <c r="AC89" s="206">
        <v>1.72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28.28</v>
      </c>
      <c r="AJ89" s="206">
        <v>0</v>
      </c>
      <c r="AK89" s="206">
        <v>-17.399999999999999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11.24</v>
      </c>
      <c r="E90" s="206">
        <v>0</v>
      </c>
      <c r="F90" s="206">
        <v>3.86</v>
      </c>
      <c r="G90" s="206">
        <v>5.59</v>
      </c>
      <c r="H90" s="206">
        <v>0</v>
      </c>
      <c r="I90" s="206">
        <v>23.13</v>
      </c>
      <c r="J90" s="206">
        <v>0.56000000000000005</v>
      </c>
      <c r="K90" s="206">
        <v>3.01</v>
      </c>
      <c r="L90" s="206">
        <v>1.59</v>
      </c>
      <c r="M90" s="206">
        <v>0</v>
      </c>
      <c r="N90" s="206">
        <v>1.08</v>
      </c>
      <c r="O90" s="206">
        <v>0.91</v>
      </c>
      <c r="P90" s="206">
        <v>7.03</v>
      </c>
      <c r="Q90" s="206">
        <v>0.19</v>
      </c>
      <c r="R90" s="206">
        <v>0.39</v>
      </c>
      <c r="S90" s="206">
        <v>0.24</v>
      </c>
      <c r="T90" s="206">
        <v>0</v>
      </c>
      <c r="U90" s="206">
        <v>10.07</v>
      </c>
      <c r="V90" s="206">
        <v>0.36</v>
      </c>
      <c r="W90" s="206">
        <v>0.32</v>
      </c>
      <c r="X90" s="206">
        <v>1.37</v>
      </c>
      <c r="Y90" s="206">
        <v>0</v>
      </c>
      <c r="Z90" s="206">
        <v>1.29</v>
      </c>
      <c r="AA90" s="206">
        <v>0.74</v>
      </c>
      <c r="AB90" s="206">
        <v>0</v>
      </c>
      <c r="AC90" s="206">
        <v>1.72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28.28</v>
      </c>
      <c r="AJ90" s="206">
        <v>0</v>
      </c>
      <c r="AK90" s="206">
        <v>-17.399999999999999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11.24</v>
      </c>
      <c r="E91" s="206">
        <v>0</v>
      </c>
      <c r="F91" s="206">
        <v>3.86</v>
      </c>
      <c r="G91" s="206">
        <v>5.59</v>
      </c>
      <c r="H91" s="206">
        <v>0</v>
      </c>
      <c r="I91" s="206">
        <v>23.13</v>
      </c>
      <c r="J91" s="206">
        <v>0.56000000000000005</v>
      </c>
      <c r="K91" s="206">
        <v>3</v>
      </c>
      <c r="L91" s="206">
        <v>1.59</v>
      </c>
      <c r="M91" s="206">
        <v>0</v>
      </c>
      <c r="N91" s="206">
        <v>1.08</v>
      </c>
      <c r="O91" s="206">
        <v>0.91</v>
      </c>
      <c r="P91" s="206">
        <v>7.03</v>
      </c>
      <c r="Q91" s="206">
        <v>0.19</v>
      </c>
      <c r="R91" s="206">
        <v>0.39</v>
      </c>
      <c r="S91" s="206">
        <v>0.24</v>
      </c>
      <c r="T91" s="206">
        <v>0</v>
      </c>
      <c r="U91" s="206">
        <v>10.07</v>
      </c>
      <c r="V91" s="206">
        <v>0.36</v>
      </c>
      <c r="W91" s="206">
        <v>0.32</v>
      </c>
      <c r="X91" s="206">
        <v>1.37</v>
      </c>
      <c r="Y91" s="206">
        <v>0</v>
      </c>
      <c r="Z91" s="206">
        <v>1.29</v>
      </c>
      <c r="AA91" s="206">
        <v>0.74</v>
      </c>
      <c r="AB91" s="206">
        <v>0</v>
      </c>
      <c r="AC91" s="206">
        <v>10.91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28.28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11.24</v>
      </c>
      <c r="E92" s="206">
        <v>0</v>
      </c>
      <c r="F92" s="206">
        <v>3.86</v>
      </c>
      <c r="G92" s="206">
        <v>5.59</v>
      </c>
      <c r="H92" s="206">
        <v>0</v>
      </c>
      <c r="I92" s="206">
        <v>23.13</v>
      </c>
      <c r="J92" s="206">
        <v>0.56000000000000005</v>
      </c>
      <c r="K92" s="206">
        <v>3</v>
      </c>
      <c r="L92" s="206">
        <v>1.59</v>
      </c>
      <c r="M92" s="206">
        <v>0</v>
      </c>
      <c r="N92" s="206">
        <v>1.08</v>
      </c>
      <c r="O92" s="206">
        <v>0.91</v>
      </c>
      <c r="P92" s="206">
        <v>7.03</v>
      </c>
      <c r="Q92" s="206">
        <v>0.19</v>
      </c>
      <c r="R92" s="206">
        <v>0.39</v>
      </c>
      <c r="S92" s="206">
        <v>0.24</v>
      </c>
      <c r="T92" s="206">
        <v>0</v>
      </c>
      <c r="U92" s="206">
        <v>10.07</v>
      </c>
      <c r="V92" s="206">
        <v>0.36</v>
      </c>
      <c r="W92" s="206">
        <v>0.32</v>
      </c>
      <c r="X92" s="206">
        <v>1.37</v>
      </c>
      <c r="Y92" s="206">
        <v>0</v>
      </c>
      <c r="Z92" s="206">
        <v>1.29</v>
      </c>
      <c r="AA92" s="206">
        <v>0.74</v>
      </c>
      <c r="AB92" s="206">
        <v>0</v>
      </c>
      <c r="AC92" s="206">
        <v>10.91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28.28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11.24</v>
      </c>
      <c r="E93" s="206">
        <v>0</v>
      </c>
      <c r="F93" s="206">
        <v>3.86</v>
      </c>
      <c r="G93" s="206">
        <v>5.59</v>
      </c>
      <c r="H93" s="206">
        <v>0</v>
      </c>
      <c r="I93" s="206">
        <v>23.13</v>
      </c>
      <c r="J93" s="206">
        <v>0.56000000000000005</v>
      </c>
      <c r="K93" s="206">
        <v>3</v>
      </c>
      <c r="L93" s="206">
        <v>1.59</v>
      </c>
      <c r="M93" s="206">
        <v>0</v>
      </c>
      <c r="N93" s="206">
        <v>1.08</v>
      </c>
      <c r="O93" s="206">
        <v>0.91</v>
      </c>
      <c r="P93" s="206">
        <v>7.03</v>
      </c>
      <c r="Q93" s="206">
        <v>0.19</v>
      </c>
      <c r="R93" s="206">
        <v>0.39</v>
      </c>
      <c r="S93" s="206">
        <v>0.24</v>
      </c>
      <c r="T93" s="206">
        <v>0</v>
      </c>
      <c r="U93" s="206">
        <v>10.07</v>
      </c>
      <c r="V93" s="206">
        <v>0.12</v>
      </c>
      <c r="W93" s="206">
        <v>0.32</v>
      </c>
      <c r="X93" s="206">
        <v>1.37</v>
      </c>
      <c r="Y93" s="206">
        <v>0</v>
      </c>
      <c r="Z93" s="206">
        <v>1.29</v>
      </c>
      <c r="AA93" s="206">
        <v>0.74</v>
      </c>
      <c r="AB93" s="206">
        <v>0</v>
      </c>
      <c r="AC93" s="206">
        <v>10.91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28.28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11.24</v>
      </c>
      <c r="E94" s="206">
        <v>0</v>
      </c>
      <c r="F94" s="206">
        <v>3.86</v>
      </c>
      <c r="G94" s="206">
        <v>5.59</v>
      </c>
      <c r="H94" s="206">
        <v>0</v>
      </c>
      <c r="I94" s="206">
        <v>23.13</v>
      </c>
      <c r="J94" s="206">
        <v>0.56000000000000005</v>
      </c>
      <c r="K94" s="206">
        <v>3</v>
      </c>
      <c r="L94" s="206">
        <v>1.59</v>
      </c>
      <c r="M94" s="206">
        <v>0</v>
      </c>
      <c r="N94" s="206">
        <v>1.08</v>
      </c>
      <c r="O94" s="206">
        <v>0.91</v>
      </c>
      <c r="P94" s="206">
        <v>7.03</v>
      </c>
      <c r="Q94" s="206">
        <v>0.19</v>
      </c>
      <c r="R94" s="206">
        <v>0.39</v>
      </c>
      <c r="S94" s="206">
        <v>0.24</v>
      </c>
      <c r="T94" s="206">
        <v>0</v>
      </c>
      <c r="U94" s="206">
        <v>10.07</v>
      </c>
      <c r="V94" s="206">
        <v>0.12</v>
      </c>
      <c r="W94" s="206">
        <v>0.32</v>
      </c>
      <c r="X94" s="206">
        <v>1.37</v>
      </c>
      <c r="Y94" s="206">
        <v>0</v>
      </c>
      <c r="Z94" s="206">
        <v>1.29</v>
      </c>
      <c r="AA94" s="206">
        <v>0.74</v>
      </c>
      <c r="AB94" s="206">
        <v>0</v>
      </c>
      <c r="AC94" s="206">
        <v>10.91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28.28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11.24</v>
      </c>
      <c r="E95" s="206">
        <v>0</v>
      </c>
      <c r="F95" s="206">
        <v>3.86</v>
      </c>
      <c r="G95" s="206">
        <v>5.59</v>
      </c>
      <c r="H95" s="206">
        <v>0</v>
      </c>
      <c r="I95" s="206">
        <v>23.13</v>
      </c>
      <c r="J95" s="206">
        <v>0.56000000000000005</v>
      </c>
      <c r="K95" s="206">
        <v>3</v>
      </c>
      <c r="L95" s="206">
        <v>1.59</v>
      </c>
      <c r="M95" s="206">
        <v>0</v>
      </c>
      <c r="N95" s="206">
        <v>1.08</v>
      </c>
      <c r="O95" s="206">
        <v>0.91</v>
      </c>
      <c r="P95" s="206">
        <v>7.03</v>
      </c>
      <c r="Q95" s="206">
        <v>0.19</v>
      </c>
      <c r="R95" s="206">
        <v>0.39</v>
      </c>
      <c r="S95" s="206">
        <v>0.24</v>
      </c>
      <c r="T95" s="206">
        <v>0</v>
      </c>
      <c r="U95" s="206">
        <v>10.07</v>
      </c>
      <c r="V95" s="206">
        <v>0.12</v>
      </c>
      <c r="W95" s="206">
        <v>0.32</v>
      </c>
      <c r="X95" s="206">
        <v>1.37</v>
      </c>
      <c r="Y95" s="206">
        <v>0</v>
      </c>
      <c r="Z95" s="206">
        <v>1.29</v>
      </c>
      <c r="AA95" s="206">
        <v>0.74</v>
      </c>
      <c r="AB95" s="206">
        <v>0</v>
      </c>
      <c r="AC95" s="206">
        <v>10.91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28.28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11.24</v>
      </c>
      <c r="E96" s="206">
        <v>0</v>
      </c>
      <c r="F96" s="206">
        <v>3.86</v>
      </c>
      <c r="G96" s="206">
        <v>5.59</v>
      </c>
      <c r="H96" s="206">
        <v>0</v>
      </c>
      <c r="I96" s="206">
        <v>23.13</v>
      </c>
      <c r="J96" s="206">
        <v>0.56000000000000005</v>
      </c>
      <c r="K96" s="206">
        <v>3</v>
      </c>
      <c r="L96" s="206">
        <v>1.59</v>
      </c>
      <c r="M96" s="206">
        <v>0</v>
      </c>
      <c r="N96" s="206">
        <v>1.08</v>
      </c>
      <c r="O96" s="206">
        <v>0.91</v>
      </c>
      <c r="P96" s="206">
        <v>7.03</v>
      </c>
      <c r="Q96" s="206">
        <v>0.19</v>
      </c>
      <c r="R96" s="206">
        <v>0.39</v>
      </c>
      <c r="S96" s="206">
        <v>0.24</v>
      </c>
      <c r="T96" s="206">
        <v>0</v>
      </c>
      <c r="U96" s="206">
        <v>10.07</v>
      </c>
      <c r="V96" s="206">
        <v>0.12</v>
      </c>
      <c r="W96" s="206">
        <v>0.32</v>
      </c>
      <c r="X96" s="206">
        <v>1.37</v>
      </c>
      <c r="Y96" s="206">
        <v>0</v>
      </c>
      <c r="Z96" s="206">
        <v>1.29</v>
      </c>
      <c r="AA96" s="206">
        <v>0.74</v>
      </c>
      <c r="AB96" s="206">
        <v>0</v>
      </c>
      <c r="AC96" s="206">
        <v>10.91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28.28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11.24</v>
      </c>
      <c r="E97" s="206">
        <v>0</v>
      </c>
      <c r="F97" s="206">
        <v>3.86</v>
      </c>
      <c r="G97" s="206">
        <v>5.59</v>
      </c>
      <c r="H97" s="206">
        <v>0</v>
      </c>
      <c r="I97" s="206">
        <v>23.13</v>
      </c>
      <c r="J97" s="206">
        <v>0.56000000000000005</v>
      </c>
      <c r="K97" s="206">
        <v>3</v>
      </c>
      <c r="L97" s="206">
        <v>1.59</v>
      </c>
      <c r="M97" s="206">
        <v>0</v>
      </c>
      <c r="N97" s="206">
        <v>1.08</v>
      </c>
      <c r="O97" s="206">
        <v>0.91</v>
      </c>
      <c r="P97" s="206">
        <v>7.39</v>
      </c>
      <c r="Q97" s="206">
        <v>0.19</v>
      </c>
      <c r="R97" s="206">
        <v>0.39</v>
      </c>
      <c r="S97" s="206">
        <v>0.24</v>
      </c>
      <c r="T97" s="206">
        <v>0</v>
      </c>
      <c r="U97" s="206">
        <v>10.07</v>
      </c>
      <c r="V97" s="206">
        <v>0.12</v>
      </c>
      <c r="W97" s="206">
        <v>0.32</v>
      </c>
      <c r="X97" s="206">
        <v>1.37</v>
      </c>
      <c r="Y97" s="206">
        <v>0</v>
      </c>
      <c r="Z97" s="206">
        <v>1.29</v>
      </c>
      <c r="AA97" s="206">
        <v>0.74</v>
      </c>
      <c r="AB97" s="206">
        <v>0</v>
      </c>
      <c r="AC97" s="206">
        <v>10.91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28.28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11.24</v>
      </c>
      <c r="E98" s="206">
        <v>0</v>
      </c>
      <c r="F98" s="206">
        <v>3.86</v>
      </c>
      <c r="G98" s="206">
        <v>5.59</v>
      </c>
      <c r="H98" s="206">
        <v>0</v>
      </c>
      <c r="I98" s="206">
        <v>23.13</v>
      </c>
      <c r="J98" s="206">
        <v>0.56000000000000005</v>
      </c>
      <c r="K98" s="206">
        <v>3</v>
      </c>
      <c r="L98" s="206">
        <v>1.59</v>
      </c>
      <c r="M98" s="206">
        <v>0</v>
      </c>
      <c r="N98" s="206">
        <v>1.08</v>
      </c>
      <c r="O98" s="206">
        <v>0.91</v>
      </c>
      <c r="P98" s="206">
        <v>7.39</v>
      </c>
      <c r="Q98" s="206">
        <v>0.19</v>
      </c>
      <c r="R98" s="206">
        <v>0.39</v>
      </c>
      <c r="S98" s="206">
        <v>0.24</v>
      </c>
      <c r="T98" s="206">
        <v>0</v>
      </c>
      <c r="U98" s="206">
        <v>10.07</v>
      </c>
      <c r="V98" s="206">
        <v>0.12</v>
      </c>
      <c r="W98" s="206">
        <v>0.32</v>
      </c>
      <c r="X98" s="206">
        <v>1.37</v>
      </c>
      <c r="Y98" s="206">
        <v>0</v>
      </c>
      <c r="Z98" s="206">
        <v>1.29</v>
      </c>
      <c r="AA98" s="206">
        <v>0.74</v>
      </c>
      <c r="AB98" s="206">
        <v>0</v>
      </c>
      <c r="AC98" s="206">
        <v>10.91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28.28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0.11276000000000007</v>
      </c>
      <c r="D99">
        <f t="shared" si="0"/>
        <v>0.15838000000000005</v>
      </c>
      <c r="E99">
        <f t="shared" si="0"/>
        <v>0</v>
      </c>
      <c r="F99">
        <f t="shared" si="0"/>
        <v>9.2640000000000208E-2</v>
      </c>
      <c r="G99">
        <f t="shared" si="0"/>
        <v>0.13415999999999978</v>
      </c>
      <c r="H99">
        <f t="shared" si="0"/>
        <v>0</v>
      </c>
      <c r="I99">
        <f t="shared" si="0"/>
        <v>0.55203999999999964</v>
      </c>
      <c r="J99">
        <f t="shared" si="0"/>
        <v>1.3440000000000016E-2</v>
      </c>
      <c r="K99">
        <f t="shared" si="0"/>
        <v>9.4589999999999952E-2</v>
      </c>
      <c r="L99">
        <f t="shared" si="0"/>
        <v>3.8160000000000062E-2</v>
      </c>
      <c r="M99">
        <f t="shared" si="0"/>
        <v>0</v>
      </c>
      <c r="N99">
        <f t="shared" si="0"/>
        <v>2.5919999999999967E-2</v>
      </c>
      <c r="O99">
        <f t="shared" si="0"/>
        <v>2.1734999999999945E-2</v>
      </c>
      <c r="P99">
        <f t="shared" si="0"/>
        <v>0.13500999999999994</v>
      </c>
      <c r="Q99">
        <f t="shared" si="0"/>
        <v>4.1149999999999945E-3</v>
      </c>
      <c r="R99">
        <f t="shared" si="0"/>
        <v>9.3600000000000107E-3</v>
      </c>
      <c r="S99">
        <f t="shared" si="0"/>
        <v>5.7599999999999917E-3</v>
      </c>
      <c r="T99">
        <f t="shared" si="0"/>
        <v>0</v>
      </c>
      <c r="U99">
        <f t="shared" si="0"/>
        <v>0.24168000000000048</v>
      </c>
      <c r="V99">
        <f t="shared" si="0"/>
        <v>4.8349999999999982E-3</v>
      </c>
      <c r="W99">
        <f t="shared" si="0"/>
        <v>7.6825000000000053E-3</v>
      </c>
      <c r="X99">
        <f t="shared" si="0"/>
        <v>3.2880000000000048E-2</v>
      </c>
      <c r="Y99">
        <f t="shared" si="0"/>
        <v>0</v>
      </c>
      <c r="Z99">
        <f t="shared" si="0"/>
        <v>3.0960000000000064E-2</v>
      </c>
      <c r="AA99">
        <f t="shared" si="0"/>
        <v>1.7760000000000001E-2</v>
      </c>
      <c r="AB99">
        <f t="shared" si="0"/>
        <v>0</v>
      </c>
      <c r="AC99">
        <f t="shared" si="0"/>
        <v>0.20841250000000006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0.66528000000000043</v>
      </c>
      <c r="AJ99">
        <f t="shared" si="0"/>
        <v>0</v>
      </c>
      <c r="AK99">
        <f t="shared" si="0"/>
        <v>-9.1237499999999888E-2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10.3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10.3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10.3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10.3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10.3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10.3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10.3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10.3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10.3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10.3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10.3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10.3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10.3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10.3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10.3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10.3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10.3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10.3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10.67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10.67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10.67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10.67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10.67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10.67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10.67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10.67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10.67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10.67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10.67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10.67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0.25089999999999951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0.42</v>
      </c>
      <c r="G3" s="206">
        <v>0.61</v>
      </c>
      <c r="H3" s="206">
        <v>0</v>
      </c>
      <c r="I3" s="206">
        <v>2.66</v>
      </c>
      <c r="J3" s="206">
        <v>7.0000000000000007E-2</v>
      </c>
      <c r="K3" s="206">
        <v>0.05</v>
      </c>
      <c r="L3" s="206">
        <v>0.05</v>
      </c>
      <c r="M3" s="206">
        <v>0.09</v>
      </c>
      <c r="N3" s="206">
        <v>0.09</v>
      </c>
      <c r="O3" s="206">
        <v>0.05</v>
      </c>
      <c r="P3" s="206">
        <v>2.98</v>
      </c>
      <c r="Q3" s="206">
        <v>0.22</v>
      </c>
      <c r="R3" s="206">
        <v>0.7</v>
      </c>
      <c r="S3" s="206">
        <v>0.31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53.33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0.42</v>
      </c>
      <c r="G4" s="206">
        <v>0.61</v>
      </c>
      <c r="H4" s="206">
        <v>0</v>
      </c>
      <c r="I4" s="206">
        <v>2.66</v>
      </c>
      <c r="J4" s="206">
        <v>7.0000000000000007E-2</v>
      </c>
      <c r="K4" s="206">
        <v>0.05</v>
      </c>
      <c r="L4" s="206">
        <v>0.05</v>
      </c>
      <c r="M4" s="206">
        <v>0.09</v>
      </c>
      <c r="N4" s="206">
        <v>0.09</v>
      </c>
      <c r="O4" s="206">
        <v>0.05</v>
      </c>
      <c r="P4" s="206">
        <v>2.98</v>
      </c>
      <c r="Q4" s="206">
        <v>0.22</v>
      </c>
      <c r="R4" s="206">
        <v>0.7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53.33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0.42</v>
      </c>
      <c r="G5" s="206">
        <v>0.61</v>
      </c>
      <c r="H5" s="206">
        <v>0</v>
      </c>
      <c r="I5" s="206">
        <v>2.66</v>
      </c>
      <c r="J5" s="206">
        <v>7.0000000000000007E-2</v>
      </c>
      <c r="K5" s="206">
        <v>0.05</v>
      </c>
      <c r="L5" s="206">
        <v>0.05</v>
      </c>
      <c r="M5" s="206">
        <v>0.09</v>
      </c>
      <c r="N5" s="206">
        <v>0.09</v>
      </c>
      <c r="O5" s="206">
        <v>0.05</v>
      </c>
      <c r="P5" s="206">
        <v>2.98</v>
      </c>
      <c r="Q5" s="206">
        <v>0.22</v>
      </c>
      <c r="R5" s="206">
        <v>0.61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53.33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0.42</v>
      </c>
      <c r="G6" s="206">
        <v>0.61</v>
      </c>
      <c r="H6" s="206">
        <v>0</v>
      </c>
      <c r="I6" s="206">
        <v>2.66</v>
      </c>
      <c r="J6" s="206">
        <v>7.0000000000000007E-2</v>
      </c>
      <c r="K6" s="206">
        <v>0.05</v>
      </c>
      <c r="L6" s="206">
        <v>0.05</v>
      </c>
      <c r="M6" s="206">
        <v>0.09</v>
      </c>
      <c r="N6" s="206">
        <v>0.09</v>
      </c>
      <c r="O6" s="206">
        <v>0.05</v>
      </c>
      <c r="P6" s="206">
        <v>2.98</v>
      </c>
      <c r="Q6" s="206">
        <v>0.22</v>
      </c>
      <c r="R6" s="206">
        <v>0.61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53.33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0.42</v>
      </c>
      <c r="G7" s="206">
        <v>0.61</v>
      </c>
      <c r="H7" s="206">
        <v>0</v>
      </c>
      <c r="I7" s="206">
        <v>2.66</v>
      </c>
      <c r="J7" s="206">
        <v>7.0000000000000007E-2</v>
      </c>
      <c r="K7" s="206">
        <v>0.05</v>
      </c>
      <c r="L7" s="206">
        <v>0.05</v>
      </c>
      <c r="M7" s="206">
        <v>0.09</v>
      </c>
      <c r="N7" s="206">
        <v>0.09</v>
      </c>
      <c r="O7" s="206">
        <v>0.05</v>
      </c>
      <c r="P7" s="206">
        <v>2.98</v>
      </c>
      <c r="Q7" s="206">
        <v>0.21</v>
      </c>
      <c r="R7" s="206">
        <v>0.59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53.33</v>
      </c>
      <c r="AJ7" s="206">
        <v>0</v>
      </c>
      <c r="AK7" s="206">
        <v>5.36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0.42</v>
      </c>
      <c r="G8" s="206">
        <v>0.61</v>
      </c>
      <c r="H8" s="206">
        <v>0</v>
      </c>
      <c r="I8" s="206">
        <v>2.66</v>
      </c>
      <c r="J8" s="206">
        <v>7.0000000000000007E-2</v>
      </c>
      <c r="K8" s="206">
        <v>0.05</v>
      </c>
      <c r="L8" s="206">
        <v>0.05</v>
      </c>
      <c r="M8" s="206">
        <v>0.09</v>
      </c>
      <c r="N8" s="206">
        <v>0.09</v>
      </c>
      <c r="O8" s="206">
        <v>0.05</v>
      </c>
      <c r="P8" s="206">
        <v>2.98</v>
      </c>
      <c r="Q8" s="206">
        <v>0.2</v>
      </c>
      <c r="R8" s="206">
        <v>0.59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53.33</v>
      </c>
      <c r="AJ8" s="206">
        <v>0</v>
      </c>
      <c r="AK8" s="206">
        <v>5.36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0.42</v>
      </c>
      <c r="G9" s="206">
        <v>0.61</v>
      </c>
      <c r="H9" s="206">
        <v>0</v>
      </c>
      <c r="I9" s="206">
        <v>2.66</v>
      </c>
      <c r="J9" s="206">
        <v>7.0000000000000007E-2</v>
      </c>
      <c r="K9" s="206">
        <v>0.05</v>
      </c>
      <c r="L9" s="206">
        <v>0.05</v>
      </c>
      <c r="M9" s="206">
        <v>0.09</v>
      </c>
      <c r="N9" s="206">
        <v>0.09</v>
      </c>
      <c r="O9" s="206">
        <v>0.05</v>
      </c>
      <c r="P9" s="206">
        <v>2.98</v>
      </c>
      <c r="Q9" s="206">
        <v>0.2</v>
      </c>
      <c r="R9" s="206">
        <v>0.59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53.33</v>
      </c>
      <c r="AJ9" s="206">
        <v>0</v>
      </c>
      <c r="AK9" s="206">
        <v>5.36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0.42</v>
      </c>
      <c r="G10" s="206">
        <v>0.61</v>
      </c>
      <c r="H10" s="206">
        <v>0</v>
      </c>
      <c r="I10" s="206">
        <v>2.66</v>
      </c>
      <c r="J10" s="206">
        <v>7.0000000000000007E-2</v>
      </c>
      <c r="K10" s="206">
        <v>0.05</v>
      </c>
      <c r="L10" s="206">
        <v>0.05</v>
      </c>
      <c r="M10" s="206">
        <v>0.09</v>
      </c>
      <c r="N10" s="206">
        <v>0.09</v>
      </c>
      <c r="O10" s="206">
        <v>0.05</v>
      </c>
      <c r="P10" s="206">
        <v>2.98</v>
      </c>
      <c r="Q10" s="206">
        <v>0.2</v>
      </c>
      <c r="R10" s="206">
        <v>0.59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53.33</v>
      </c>
      <c r="AJ10" s="206">
        <v>0</v>
      </c>
      <c r="AK10" s="206">
        <v>5.36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0.42</v>
      </c>
      <c r="G11" s="206">
        <v>0.61</v>
      </c>
      <c r="H11" s="206">
        <v>0</v>
      </c>
      <c r="I11" s="206">
        <v>2.66</v>
      </c>
      <c r="J11" s="206">
        <v>7.0000000000000007E-2</v>
      </c>
      <c r="K11" s="206">
        <v>0.05</v>
      </c>
      <c r="L11" s="206">
        <v>0.05</v>
      </c>
      <c r="M11" s="206">
        <v>0.09</v>
      </c>
      <c r="N11" s="206">
        <v>0.09</v>
      </c>
      <c r="O11" s="206">
        <v>0.05</v>
      </c>
      <c r="P11" s="206">
        <v>2.98</v>
      </c>
      <c r="Q11" s="206">
        <v>0.2</v>
      </c>
      <c r="R11" s="206">
        <v>0.6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2.17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53.33</v>
      </c>
      <c r="AJ11" s="206">
        <v>0</v>
      </c>
      <c r="AK11" s="206">
        <v>5.36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0.42</v>
      </c>
      <c r="G12" s="206">
        <v>0.61</v>
      </c>
      <c r="H12" s="206">
        <v>0</v>
      </c>
      <c r="I12" s="206">
        <v>2.66</v>
      </c>
      <c r="J12" s="206">
        <v>7.0000000000000007E-2</v>
      </c>
      <c r="K12" s="206">
        <v>0.05</v>
      </c>
      <c r="L12" s="206">
        <v>0.05</v>
      </c>
      <c r="M12" s="206">
        <v>0.09</v>
      </c>
      <c r="N12" s="206">
        <v>0.09</v>
      </c>
      <c r="O12" s="206">
        <v>0.05</v>
      </c>
      <c r="P12" s="206">
        <v>2.98</v>
      </c>
      <c r="Q12" s="206">
        <v>0.2</v>
      </c>
      <c r="R12" s="206">
        <v>0.6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2.17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53.33</v>
      </c>
      <c r="AJ12" s="206">
        <v>0</v>
      </c>
      <c r="AK12" s="206">
        <v>5.36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0.42</v>
      </c>
      <c r="G13" s="206">
        <v>0.61</v>
      </c>
      <c r="H13" s="206">
        <v>0</v>
      </c>
      <c r="I13" s="206">
        <v>2.66</v>
      </c>
      <c r="J13" s="206">
        <v>7.0000000000000007E-2</v>
      </c>
      <c r="K13" s="206">
        <v>0.05</v>
      </c>
      <c r="L13" s="206">
        <v>0.05</v>
      </c>
      <c r="M13" s="206">
        <v>0.09</v>
      </c>
      <c r="N13" s="206">
        <v>0.09</v>
      </c>
      <c r="O13" s="206">
        <v>0.05</v>
      </c>
      <c r="P13" s="206">
        <v>2.98</v>
      </c>
      <c r="Q13" s="206">
        <v>0.2</v>
      </c>
      <c r="R13" s="206">
        <v>0.6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2.2999999999999998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53.33</v>
      </c>
      <c r="AJ13" s="206">
        <v>0</v>
      </c>
      <c r="AK13" s="206">
        <v>5.36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0.42</v>
      </c>
      <c r="G14" s="206">
        <v>0.61</v>
      </c>
      <c r="H14" s="206">
        <v>0</v>
      </c>
      <c r="I14" s="206">
        <v>2.66</v>
      </c>
      <c r="J14" s="206">
        <v>7.0000000000000007E-2</v>
      </c>
      <c r="K14" s="206">
        <v>0.05</v>
      </c>
      <c r="L14" s="206">
        <v>0.05</v>
      </c>
      <c r="M14" s="206">
        <v>0.09</v>
      </c>
      <c r="N14" s="206">
        <v>0.09</v>
      </c>
      <c r="O14" s="206">
        <v>0.05</v>
      </c>
      <c r="P14" s="206">
        <v>2.98</v>
      </c>
      <c r="Q14" s="206">
        <v>0.2</v>
      </c>
      <c r="R14" s="206">
        <v>0.59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2.2999999999999998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53.33</v>
      </c>
      <c r="AJ14" s="206">
        <v>0</v>
      </c>
      <c r="AK14" s="206">
        <v>5.36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0.42</v>
      </c>
      <c r="G15" s="206">
        <v>0.61</v>
      </c>
      <c r="H15" s="206">
        <v>0</v>
      </c>
      <c r="I15" s="206">
        <v>2.66</v>
      </c>
      <c r="J15" s="206">
        <v>7.0000000000000007E-2</v>
      </c>
      <c r="K15" s="206">
        <v>0.05</v>
      </c>
      <c r="L15" s="206">
        <v>0.05</v>
      </c>
      <c r="M15" s="206">
        <v>0.09</v>
      </c>
      <c r="N15" s="206">
        <v>0.09</v>
      </c>
      <c r="O15" s="206">
        <v>0.05</v>
      </c>
      <c r="P15" s="206">
        <v>2.98</v>
      </c>
      <c r="Q15" s="206">
        <v>0.2</v>
      </c>
      <c r="R15" s="206">
        <v>0.6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2.17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53.33</v>
      </c>
      <c r="AJ15" s="206">
        <v>0</v>
      </c>
      <c r="AK15" s="206">
        <v>5.36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0.42</v>
      </c>
      <c r="G16" s="206">
        <v>0.61</v>
      </c>
      <c r="H16" s="206">
        <v>0</v>
      </c>
      <c r="I16" s="206">
        <v>2.66</v>
      </c>
      <c r="J16" s="206">
        <v>7.0000000000000007E-2</v>
      </c>
      <c r="K16" s="206">
        <v>0.05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2.98</v>
      </c>
      <c r="Q16" s="206">
        <v>0.2</v>
      </c>
      <c r="R16" s="206">
        <v>0.6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2.17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53.33</v>
      </c>
      <c r="AJ16" s="206">
        <v>0</v>
      </c>
      <c r="AK16" s="206">
        <v>5.36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0.42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0.05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2.98</v>
      </c>
      <c r="Q17" s="206">
        <v>0.2</v>
      </c>
      <c r="R17" s="206">
        <v>0.62</v>
      </c>
      <c r="S17" s="206">
        <v>0.32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2.17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53.33</v>
      </c>
      <c r="AJ17" s="206">
        <v>0</v>
      </c>
      <c r="AK17" s="206">
        <v>5.36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0.42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0.05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2.98</v>
      </c>
      <c r="Q18" s="206">
        <v>0.2</v>
      </c>
      <c r="R18" s="206">
        <v>0.62</v>
      </c>
      <c r="S18" s="206">
        <v>0.32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2.17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53.33</v>
      </c>
      <c r="AJ18" s="206">
        <v>0</v>
      </c>
      <c r="AK18" s="206">
        <v>5.36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0.42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0.05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2.98</v>
      </c>
      <c r="Q19" s="206">
        <v>0.18</v>
      </c>
      <c r="R19" s="206">
        <v>0.62</v>
      </c>
      <c r="S19" s="206">
        <v>0.32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2.17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53.33</v>
      </c>
      <c r="AJ19" s="206">
        <v>0</v>
      </c>
      <c r="AK19" s="206">
        <v>5.36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0.42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0.05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2.98</v>
      </c>
      <c r="Q20" s="206">
        <v>0.18</v>
      </c>
      <c r="R20" s="206">
        <v>0.61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2.17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53.33</v>
      </c>
      <c r="AJ20" s="206">
        <v>0</v>
      </c>
      <c r="AK20" s="206">
        <v>5.36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0.42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0.05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2.98</v>
      </c>
      <c r="Q21" s="206">
        <v>0.18</v>
      </c>
      <c r="R21" s="206">
        <v>0.61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2.17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53.33</v>
      </c>
      <c r="AJ21" s="206">
        <v>0</v>
      </c>
      <c r="AK21" s="206">
        <v>5.36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0.42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0.05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2.98</v>
      </c>
      <c r="Q22" s="206">
        <v>0.18</v>
      </c>
      <c r="R22" s="206">
        <v>0.62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2.17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53.33</v>
      </c>
      <c r="AJ22" s="206">
        <v>0</v>
      </c>
      <c r="AK22" s="206">
        <v>5.36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0.42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0.06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2.98</v>
      </c>
      <c r="Q23" s="206">
        <v>0.18</v>
      </c>
      <c r="R23" s="206">
        <v>0.71</v>
      </c>
      <c r="S23" s="206">
        <v>0.33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53.33</v>
      </c>
      <c r="AJ23" s="206">
        <v>0</v>
      </c>
      <c r="AK23" s="206">
        <v>5.36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0.42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0.06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2.98</v>
      </c>
      <c r="Q24" s="206">
        <v>0.18</v>
      </c>
      <c r="R24" s="206">
        <v>0.71</v>
      </c>
      <c r="S24" s="206">
        <v>0.33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53.33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0.42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1.31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2.98</v>
      </c>
      <c r="Q25" s="206">
        <v>0.18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53.33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0.42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1.31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2.98</v>
      </c>
      <c r="Q26" s="206">
        <v>0.18</v>
      </c>
      <c r="R26" s="206">
        <v>1.1200000000000001</v>
      </c>
      <c r="S26" s="206">
        <v>0.38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2.17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53.33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1.32</v>
      </c>
      <c r="D27" s="206">
        <v>0</v>
      </c>
      <c r="E27" s="206">
        <v>0</v>
      </c>
      <c r="F27" s="206">
        <v>0.42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1.31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2.98</v>
      </c>
      <c r="Q27" s="206">
        <v>0.36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2.17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1.32</v>
      </c>
      <c r="D28" s="206">
        <v>0</v>
      </c>
      <c r="E28" s="206">
        <v>0</v>
      </c>
      <c r="F28" s="206">
        <v>0.42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1.31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2.98</v>
      </c>
      <c r="Q28" s="206">
        <v>0.36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2.17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1.32</v>
      </c>
      <c r="D29" s="206">
        <v>0</v>
      </c>
      <c r="E29" s="206">
        <v>0</v>
      </c>
      <c r="F29" s="206">
        <v>0.42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1.31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2.98</v>
      </c>
      <c r="Q29" s="206">
        <v>0.36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2.17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1.32</v>
      </c>
      <c r="D30" s="206">
        <v>0</v>
      </c>
      <c r="E30" s="206">
        <v>0</v>
      </c>
      <c r="F30" s="206">
        <v>0.42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1.31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2.98</v>
      </c>
      <c r="Q30" s="206">
        <v>0.36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2.17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1.32</v>
      </c>
      <c r="D31" s="206">
        <v>0</v>
      </c>
      <c r="E31" s="206">
        <v>0</v>
      </c>
      <c r="F31" s="206">
        <v>0.42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1.31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2.98</v>
      </c>
      <c r="Q31" s="206">
        <v>0.36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2.17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1.32</v>
      </c>
      <c r="D32" s="206">
        <v>0</v>
      </c>
      <c r="E32" s="206">
        <v>0</v>
      </c>
      <c r="F32" s="206">
        <v>0.42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1.31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2.98</v>
      </c>
      <c r="Q32" s="206">
        <v>0.36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2.17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1.32</v>
      </c>
      <c r="D33" s="206">
        <v>0</v>
      </c>
      <c r="E33" s="206">
        <v>0</v>
      </c>
      <c r="F33" s="206">
        <v>0.42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1.31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2.98</v>
      </c>
      <c r="Q33" s="206">
        <v>0.36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2.17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1.32</v>
      </c>
      <c r="D34" s="206">
        <v>0</v>
      </c>
      <c r="E34" s="206">
        <v>0</v>
      </c>
      <c r="F34" s="206">
        <v>0.42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1.31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2.98</v>
      </c>
      <c r="Q34" s="206">
        <v>0.36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2.17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1.32</v>
      </c>
      <c r="D35" s="206">
        <v>0</v>
      </c>
      <c r="E35" s="206">
        <v>0</v>
      </c>
      <c r="F35" s="206">
        <v>0.42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1.31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2.98</v>
      </c>
      <c r="Q35" s="206">
        <v>0.36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2.17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1.32</v>
      </c>
      <c r="D36" s="206">
        <v>0</v>
      </c>
      <c r="E36" s="206">
        <v>0</v>
      </c>
      <c r="F36" s="206">
        <v>0.42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1.31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2.98</v>
      </c>
      <c r="Q36" s="206">
        <v>0.36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2.17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1.32</v>
      </c>
      <c r="D37" s="206">
        <v>0</v>
      </c>
      <c r="E37" s="206">
        <v>0</v>
      </c>
      <c r="F37" s="206">
        <v>0.42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1.31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2.98</v>
      </c>
      <c r="Q37" s="206">
        <v>0.36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2.17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1.32</v>
      </c>
      <c r="D38" s="206">
        <v>0</v>
      </c>
      <c r="E38" s="206">
        <v>0</v>
      </c>
      <c r="F38" s="206">
        <v>0.42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1.31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2.98</v>
      </c>
      <c r="Q38" s="206">
        <v>0.36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2.17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1.32</v>
      </c>
      <c r="D39" s="206">
        <v>0</v>
      </c>
      <c r="E39" s="206">
        <v>0</v>
      </c>
      <c r="F39" s="206">
        <v>0.42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1.31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2.98</v>
      </c>
      <c r="Q39" s="206">
        <v>0.36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2.17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1.32</v>
      </c>
      <c r="D40" s="206">
        <v>0</v>
      </c>
      <c r="E40" s="206">
        <v>0</v>
      </c>
      <c r="F40" s="206">
        <v>0.42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1.31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2.98</v>
      </c>
      <c r="Q40" s="206">
        <v>0.36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2.17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1.32</v>
      </c>
      <c r="D41" s="206">
        <v>0</v>
      </c>
      <c r="E41" s="206">
        <v>0</v>
      </c>
      <c r="F41" s="206">
        <v>0.42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1.31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2.98</v>
      </c>
      <c r="Q41" s="206">
        <v>0.36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1.32</v>
      </c>
      <c r="D42" s="206">
        <v>0</v>
      </c>
      <c r="E42" s="206">
        <v>0</v>
      </c>
      <c r="F42" s="206">
        <v>0.42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1.31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2.98</v>
      </c>
      <c r="Q42" s="206">
        <v>0.36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1.31</v>
      </c>
      <c r="D43" s="206">
        <v>0</v>
      </c>
      <c r="E43" s="206">
        <v>0</v>
      </c>
      <c r="F43" s="206">
        <v>0.42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1.31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3</v>
      </c>
      <c r="Q43" s="206">
        <v>0.36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1.31</v>
      </c>
      <c r="D44" s="206">
        <v>0</v>
      </c>
      <c r="E44" s="206">
        <v>0</v>
      </c>
      <c r="F44" s="206">
        <v>0.42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1.31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3</v>
      </c>
      <c r="Q44" s="206">
        <v>0.36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2.17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1.31</v>
      </c>
      <c r="D45" s="206">
        <v>0</v>
      </c>
      <c r="E45" s="206">
        <v>0</v>
      </c>
      <c r="F45" s="206">
        <v>0.42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1.31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3</v>
      </c>
      <c r="Q45" s="206">
        <v>0.36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2.17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1.31</v>
      </c>
      <c r="D46" s="206">
        <v>0</v>
      </c>
      <c r="E46" s="206">
        <v>0</v>
      </c>
      <c r="F46" s="206">
        <v>0.42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1.31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3</v>
      </c>
      <c r="Q46" s="206">
        <v>0.36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2.17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1.31</v>
      </c>
      <c r="D47" s="206">
        <v>0</v>
      </c>
      <c r="E47" s="206">
        <v>0</v>
      </c>
      <c r="F47" s="206">
        <v>0.42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1.31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3</v>
      </c>
      <c r="Q47" s="206">
        <v>0.36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2.17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1.31</v>
      </c>
      <c r="D48" s="206">
        <v>0</v>
      </c>
      <c r="E48" s="206">
        <v>0</v>
      </c>
      <c r="F48" s="206">
        <v>0.42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1.31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3</v>
      </c>
      <c r="Q48" s="206">
        <v>0.36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2.17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1.31</v>
      </c>
      <c r="D49" s="206">
        <v>0</v>
      </c>
      <c r="E49" s="206">
        <v>0</v>
      </c>
      <c r="F49" s="206">
        <v>0.42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1.31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3</v>
      </c>
      <c r="Q49" s="206">
        <v>0.36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2.17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51.51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1.31</v>
      </c>
      <c r="D50" s="206">
        <v>0</v>
      </c>
      <c r="E50" s="206">
        <v>0</v>
      </c>
      <c r="F50" s="206">
        <v>0.42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1.31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3</v>
      </c>
      <c r="Q50" s="206">
        <v>0.36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2.17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51.51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1.31</v>
      </c>
      <c r="D51" s="206">
        <v>0</v>
      </c>
      <c r="E51" s="206">
        <v>0</v>
      </c>
      <c r="F51" s="206">
        <v>0.42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1.31</v>
      </c>
      <c r="L51" s="206">
        <v>0.05</v>
      </c>
      <c r="M51" s="206">
        <v>0.09</v>
      </c>
      <c r="N51" s="206">
        <v>0.09</v>
      </c>
      <c r="O51" s="206">
        <v>0.05</v>
      </c>
      <c r="P51" s="206">
        <v>3</v>
      </c>
      <c r="Q51" s="206">
        <v>0.36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2.17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51.51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1.31</v>
      </c>
      <c r="D52" s="206">
        <v>0</v>
      </c>
      <c r="E52" s="206">
        <v>0</v>
      </c>
      <c r="F52" s="206">
        <v>0.42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1.31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3</v>
      </c>
      <c r="Q52" s="206">
        <v>0.36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2.17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51.51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1.31</v>
      </c>
      <c r="D53" s="206">
        <v>0</v>
      </c>
      <c r="E53" s="206">
        <v>0</v>
      </c>
      <c r="F53" s="206">
        <v>0.42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1.31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3</v>
      </c>
      <c r="Q53" s="206">
        <v>0.36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2.17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51.51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1.31</v>
      </c>
      <c r="D54" s="206">
        <v>0</v>
      </c>
      <c r="E54" s="206">
        <v>0</v>
      </c>
      <c r="F54" s="206">
        <v>0.42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1.31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3</v>
      </c>
      <c r="Q54" s="206">
        <v>0.36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2.17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51.51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1.31</v>
      </c>
      <c r="D55" s="206">
        <v>0</v>
      </c>
      <c r="E55" s="206">
        <v>0</v>
      </c>
      <c r="F55" s="206">
        <v>0.42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1.31</v>
      </c>
      <c r="L55" s="206">
        <v>0.05</v>
      </c>
      <c r="M55" s="206">
        <v>0.09</v>
      </c>
      <c r="N55" s="206">
        <v>0.09</v>
      </c>
      <c r="O55" s="206">
        <v>0.05</v>
      </c>
      <c r="P55" s="206">
        <v>3</v>
      </c>
      <c r="Q55" s="206">
        <v>0.36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2.17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51.51</v>
      </c>
      <c r="AJ55" s="206">
        <v>0</v>
      </c>
      <c r="AK55" s="206">
        <v>4.93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1.31</v>
      </c>
      <c r="D56" s="206">
        <v>0</v>
      </c>
      <c r="E56" s="206">
        <v>0</v>
      </c>
      <c r="F56" s="206">
        <v>0.42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1.31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3</v>
      </c>
      <c r="Q56" s="206">
        <v>0.36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2.84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51.51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1.31</v>
      </c>
      <c r="D57" s="206">
        <v>0</v>
      </c>
      <c r="E57" s="206">
        <v>0</v>
      </c>
      <c r="F57" s="206">
        <v>0.42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1.31</v>
      </c>
      <c r="L57" s="206">
        <v>0.05</v>
      </c>
      <c r="M57" s="206">
        <v>0.09</v>
      </c>
      <c r="N57" s="206">
        <v>0.09</v>
      </c>
      <c r="O57" s="206">
        <v>0.05</v>
      </c>
      <c r="P57" s="206">
        <v>3</v>
      </c>
      <c r="Q57" s="206">
        <v>0.36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2.17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51.51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1.31</v>
      </c>
      <c r="D58" s="206">
        <v>0</v>
      </c>
      <c r="E58" s="206">
        <v>0</v>
      </c>
      <c r="F58" s="206">
        <v>0.42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1.31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3</v>
      </c>
      <c r="Q58" s="206">
        <v>0.36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2.17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51.51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1.31</v>
      </c>
      <c r="D59" s="206">
        <v>0</v>
      </c>
      <c r="E59" s="206">
        <v>0</v>
      </c>
      <c r="F59" s="206">
        <v>0.42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1.31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3</v>
      </c>
      <c r="Q59" s="206">
        <v>0.36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2.17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51.51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1.31</v>
      </c>
      <c r="D60" s="206">
        <v>0</v>
      </c>
      <c r="E60" s="206">
        <v>0</v>
      </c>
      <c r="F60" s="206">
        <v>0.42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1.31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3</v>
      </c>
      <c r="Q60" s="206">
        <v>0.36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2.11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51.51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1.31</v>
      </c>
      <c r="D61" s="206">
        <v>0</v>
      </c>
      <c r="E61" s="206">
        <v>0</v>
      </c>
      <c r="F61" s="206">
        <v>0.42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1.31</v>
      </c>
      <c r="L61" s="206">
        <v>0.05</v>
      </c>
      <c r="M61" s="206">
        <v>0.09</v>
      </c>
      <c r="N61" s="206">
        <v>0.09</v>
      </c>
      <c r="O61" s="206">
        <v>0.05</v>
      </c>
      <c r="P61" s="206">
        <v>3</v>
      </c>
      <c r="Q61" s="206">
        <v>0.36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2.11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51.51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1.31</v>
      </c>
      <c r="D62" s="206">
        <v>0</v>
      </c>
      <c r="E62" s="206">
        <v>0</v>
      </c>
      <c r="F62" s="206">
        <v>0.42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1.31</v>
      </c>
      <c r="L62" s="206">
        <v>0.05</v>
      </c>
      <c r="M62" s="206">
        <v>0.09</v>
      </c>
      <c r="N62" s="206">
        <v>0.09</v>
      </c>
      <c r="O62" s="206">
        <v>0.05</v>
      </c>
      <c r="P62" s="206">
        <v>3</v>
      </c>
      <c r="Q62" s="206">
        <v>0.36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2.11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51.51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1.31</v>
      </c>
      <c r="D63" s="206">
        <v>0</v>
      </c>
      <c r="E63" s="206">
        <v>0</v>
      </c>
      <c r="F63" s="206">
        <v>0.42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1.31</v>
      </c>
      <c r="L63" s="206">
        <v>0.05</v>
      </c>
      <c r="M63" s="206">
        <v>0.09</v>
      </c>
      <c r="N63" s="206">
        <v>0.09</v>
      </c>
      <c r="O63" s="206">
        <v>0.05</v>
      </c>
      <c r="P63" s="206">
        <v>3</v>
      </c>
      <c r="Q63" s="206">
        <v>0.36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2.11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51.51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1.31</v>
      </c>
      <c r="D64" s="206">
        <v>0</v>
      </c>
      <c r="E64" s="206">
        <v>0</v>
      </c>
      <c r="F64" s="206">
        <v>0.42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1.31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3</v>
      </c>
      <c r="Q64" s="206">
        <v>0.36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2.11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51.51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1.31</v>
      </c>
      <c r="D65" s="206">
        <v>0</v>
      </c>
      <c r="E65" s="206">
        <v>0</v>
      </c>
      <c r="F65" s="206">
        <v>0.42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1.31</v>
      </c>
      <c r="L65" s="206">
        <v>0.05</v>
      </c>
      <c r="M65" s="206">
        <v>0.09</v>
      </c>
      <c r="N65" s="206">
        <v>0.09</v>
      </c>
      <c r="O65" s="206">
        <v>0.05</v>
      </c>
      <c r="P65" s="206">
        <v>3</v>
      </c>
      <c r="Q65" s="206">
        <v>0.36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2.11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51.51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1.31</v>
      </c>
      <c r="D66" s="206">
        <v>0</v>
      </c>
      <c r="E66" s="206">
        <v>0</v>
      </c>
      <c r="F66" s="206">
        <v>0.42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1.31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3</v>
      </c>
      <c r="Q66" s="206">
        <v>0.36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2.11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51.51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1.31</v>
      </c>
      <c r="E67" s="206">
        <v>0</v>
      </c>
      <c r="F67" s="206">
        <v>0.42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1.31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3</v>
      </c>
      <c r="Q67" s="206">
        <v>0.36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2.17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51.51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1.31</v>
      </c>
      <c r="E68" s="206">
        <v>0</v>
      </c>
      <c r="F68" s="206">
        <v>0.42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1.31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3</v>
      </c>
      <c r="Q68" s="206">
        <v>0.36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2.17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51.51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1.31</v>
      </c>
      <c r="E69" s="206">
        <v>0</v>
      </c>
      <c r="F69" s="206">
        <v>0.42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1.31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3</v>
      </c>
      <c r="Q69" s="206">
        <v>0.36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51.51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1.31</v>
      </c>
      <c r="E70" s="206">
        <v>0</v>
      </c>
      <c r="F70" s="206">
        <v>0.42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1.31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3</v>
      </c>
      <c r="Q70" s="206">
        <v>0.36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51.51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1.31</v>
      </c>
      <c r="E71" s="206">
        <v>0</v>
      </c>
      <c r="F71" s="206">
        <v>0.42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1.31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3</v>
      </c>
      <c r="Q71" s="206">
        <v>0.36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1.31</v>
      </c>
      <c r="E72" s="206">
        <v>0</v>
      </c>
      <c r="F72" s="206">
        <v>0.42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1.31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3</v>
      </c>
      <c r="Q72" s="206">
        <v>0.36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</v>
      </c>
      <c r="AD72" s="206">
        <v>0</v>
      </c>
      <c r="AE72" s="206">
        <v>0</v>
      </c>
      <c r="AF72" s="206">
        <v>0</v>
      </c>
      <c r="AG72" s="206">
        <v>45.45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1.31</v>
      </c>
      <c r="E73" s="206">
        <v>0</v>
      </c>
      <c r="F73" s="206">
        <v>0.42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1.31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2.95</v>
      </c>
      <c r="Q73" s="206">
        <v>0.36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1.31</v>
      </c>
      <c r="E74" s="206">
        <v>0</v>
      </c>
      <c r="F74" s="206">
        <v>0.42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1.31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2.95</v>
      </c>
      <c r="Q74" s="206">
        <v>0.36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1.31</v>
      </c>
      <c r="E75" s="206">
        <v>0</v>
      </c>
      <c r="F75" s="206">
        <v>0.42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1.31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3.21</v>
      </c>
      <c r="Q75" s="206">
        <v>0.36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2.8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1.31</v>
      </c>
      <c r="E76" s="206">
        <v>0</v>
      </c>
      <c r="F76" s="206">
        <v>0.42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1.31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3.28</v>
      </c>
      <c r="Q76" s="206">
        <v>0.36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2.8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1.31</v>
      </c>
      <c r="E77" s="206">
        <v>0</v>
      </c>
      <c r="F77" s="206">
        <v>0.42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1.31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3.28</v>
      </c>
      <c r="Q77" s="206">
        <v>0.36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1.31</v>
      </c>
      <c r="E78" s="206">
        <v>0</v>
      </c>
      <c r="F78" s="206">
        <v>0.42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1.31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3.31</v>
      </c>
      <c r="Q78" s="206">
        <v>0.36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1.31</v>
      </c>
      <c r="E79" s="206">
        <v>0</v>
      </c>
      <c r="F79" s="206">
        <v>0.42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1.31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3.39</v>
      </c>
      <c r="Q79" s="206">
        <v>0.36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2.8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1.31</v>
      </c>
      <c r="E80" s="206">
        <v>0</v>
      </c>
      <c r="F80" s="206">
        <v>0.42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1.31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3.39</v>
      </c>
      <c r="Q80" s="206">
        <v>0.36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2.8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1.31</v>
      </c>
      <c r="E81" s="206">
        <v>0</v>
      </c>
      <c r="F81" s="206">
        <v>0.42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1.31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3.39</v>
      </c>
      <c r="Q81" s="206">
        <v>0.36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2.8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1.31</v>
      </c>
      <c r="E82" s="206">
        <v>0</v>
      </c>
      <c r="F82" s="206">
        <v>0.42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1.31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3.39</v>
      </c>
      <c r="Q82" s="206">
        <v>0.36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2.8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1.31</v>
      </c>
      <c r="E83" s="206">
        <v>0</v>
      </c>
      <c r="F83" s="206">
        <v>0.42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1.31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3.39</v>
      </c>
      <c r="Q83" s="206">
        <v>0.36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2.8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51.51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1.31</v>
      </c>
      <c r="E84" s="206">
        <v>0</v>
      </c>
      <c r="F84" s="206">
        <v>0.42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1.31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3.39</v>
      </c>
      <c r="Q84" s="206">
        <v>0.36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2.8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51.51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1.31</v>
      </c>
      <c r="E85" s="206">
        <v>0</v>
      </c>
      <c r="F85" s="206">
        <v>0.42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1.31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3.39</v>
      </c>
      <c r="Q85" s="206">
        <v>0.36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2.8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51.51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1.31</v>
      </c>
      <c r="E86" s="206">
        <v>0</v>
      </c>
      <c r="F86" s="206">
        <v>0.42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1.31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3.39</v>
      </c>
      <c r="Q86" s="206">
        <v>0.36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2.8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51.51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1.31</v>
      </c>
      <c r="E87" s="206">
        <v>0</v>
      </c>
      <c r="F87" s="206">
        <v>0.42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1.31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3.39</v>
      </c>
      <c r="Q87" s="206">
        <v>0.36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2.8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53.33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1.31</v>
      </c>
      <c r="E88" s="206">
        <v>0</v>
      </c>
      <c r="F88" s="206">
        <v>0.42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1.31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3.39</v>
      </c>
      <c r="Q88" s="206">
        <v>0.36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2.8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53.33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1.31</v>
      </c>
      <c r="E89" s="206">
        <v>0</v>
      </c>
      <c r="F89" s="206">
        <v>0.42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1.31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3.39</v>
      </c>
      <c r="Q89" s="206">
        <v>0.36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2.8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53.33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1.31</v>
      </c>
      <c r="E90" s="206">
        <v>0</v>
      </c>
      <c r="F90" s="206">
        <v>0.42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1.31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3.39</v>
      </c>
      <c r="Q90" s="206">
        <v>0.36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2.8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53.33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1.31</v>
      </c>
      <c r="E91" s="206">
        <v>0</v>
      </c>
      <c r="F91" s="206">
        <v>0.42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1.31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3.39</v>
      </c>
      <c r="Q91" s="206">
        <v>0.36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53.33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1.31</v>
      </c>
      <c r="E92" s="206">
        <v>0</v>
      </c>
      <c r="F92" s="206">
        <v>0.42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1.31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3.39</v>
      </c>
      <c r="Q92" s="206">
        <v>0.36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53.33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1.31</v>
      </c>
      <c r="E93" s="206">
        <v>0</v>
      </c>
      <c r="F93" s="206">
        <v>0.42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1.31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3.39</v>
      </c>
      <c r="Q93" s="206">
        <v>0.36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53.33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1.31</v>
      </c>
      <c r="E94" s="206">
        <v>0</v>
      </c>
      <c r="F94" s="206">
        <v>0.42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1.31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3.39</v>
      </c>
      <c r="Q94" s="206">
        <v>0.36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53.33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1.31</v>
      </c>
      <c r="E95" s="206">
        <v>0</v>
      </c>
      <c r="F95" s="206">
        <v>0.42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1.31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3.39</v>
      </c>
      <c r="Q95" s="206">
        <v>0.36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2.17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53.33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1.31</v>
      </c>
      <c r="E96" s="206">
        <v>0</v>
      </c>
      <c r="F96" s="206">
        <v>0.42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1.31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3.39</v>
      </c>
      <c r="Q96" s="206">
        <v>0.18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2.17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53.33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1.31</v>
      </c>
      <c r="E97" s="206">
        <v>0</v>
      </c>
      <c r="F97" s="206">
        <v>0.42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1.31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3.41</v>
      </c>
      <c r="Q97" s="206">
        <v>0.18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2.17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53.33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1.31</v>
      </c>
      <c r="E98" s="206">
        <v>0</v>
      </c>
      <c r="F98" s="206">
        <v>0.42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1.31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3.41</v>
      </c>
      <c r="Q98" s="206">
        <v>0.18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2.17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53.33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1.3140000000000006E-2</v>
      </c>
      <c r="D99">
        <f t="shared" si="0"/>
        <v>1.8460000000000011E-2</v>
      </c>
      <c r="E99">
        <f t="shared" si="0"/>
        <v>0</v>
      </c>
      <c r="F99">
        <f t="shared" si="0"/>
        <v>1.0080000000000023E-2</v>
      </c>
      <c r="G99">
        <f t="shared" si="0"/>
        <v>1.463999999999999E-2</v>
      </c>
      <c r="H99">
        <f t="shared" si="0"/>
        <v>0</v>
      </c>
      <c r="I99">
        <f t="shared" si="0"/>
        <v>6.3509999999999914E-2</v>
      </c>
      <c r="J99">
        <f t="shared" si="0"/>
        <v>1.680000000000002E-3</v>
      </c>
      <c r="K99">
        <f t="shared" si="0"/>
        <v>2.4515000000000026E-2</v>
      </c>
      <c r="L99">
        <f t="shared" si="0"/>
        <v>1.1999999999999977E-3</v>
      </c>
      <c r="M99">
        <f t="shared" si="0"/>
        <v>2.1599999999999979E-3</v>
      </c>
      <c r="N99">
        <f t="shared" si="0"/>
        <v>2.1599999999999979E-3</v>
      </c>
      <c r="O99">
        <f t="shared" si="0"/>
        <v>1.1999999999999977E-3</v>
      </c>
      <c r="P99">
        <f t="shared" si="0"/>
        <v>7.4004999999999974E-2</v>
      </c>
      <c r="Q99">
        <f t="shared" si="0"/>
        <v>7.5274999999999925E-3</v>
      </c>
      <c r="R99">
        <f t="shared" si="0"/>
        <v>2.4142500000000018E-2</v>
      </c>
      <c r="S99">
        <f t="shared" si="0"/>
        <v>1.2179999999999979E-2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5.5672500000000069E-2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1.0907999999999982</v>
      </c>
      <c r="AH99">
        <f t="shared" si="0"/>
        <v>0</v>
      </c>
      <c r="AI99">
        <f t="shared" si="0"/>
        <v>1.254440000000002</v>
      </c>
      <c r="AJ99">
        <f t="shared" si="0"/>
        <v>0</v>
      </c>
      <c r="AK99">
        <f t="shared" si="0"/>
        <v>0.12700750000000022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13.78</v>
      </c>
      <c r="E3" s="206">
        <v>0</v>
      </c>
      <c r="F3" s="206">
        <v>4.66</v>
      </c>
      <c r="G3" s="206">
        <v>6.76</v>
      </c>
      <c r="H3" s="206">
        <v>0</v>
      </c>
      <c r="I3" s="206">
        <v>27.96</v>
      </c>
      <c r="J3" s="206">
        <v>0.68</v>
      </c>
      <c r="K3" s="206">
        <v>0.17</v>
      </c>
      <c r="L3" s="206">
        <v>14.11</v>
      </c>
      <c r="M3" s="206">
        <v>1.01</v>
      </c>
      <c r="N3" s="206">
        <v>1.31</v>
      </c>
      <c r="O3" s="206">
        <v>0</v>
      </c>
      <c r="P3" s="206">
        <v>4.8600000000000003</v>
      </c>
      <c r="Q3" s="206">
        <v>0.25</v>
      </c>
      <c r="R3" s="206">
        <v>0.47</v>
      </c>
      <c r="S3" s="206">
        <v>0.28999999999999998</v>
      </c>
      <c r="T3" s="206">
        <v>0</v>
      </c>
      <c r="U3" s="206">
        <v>0.78</v>
      </c>
      <c r="V3" s="206">
        <v>0.23</v>
      </c>
      <c r="W3" s="206">
        <v>0.39</v>
      </c>
      <c r="X3" s="206">
        <v>1.65</v>
      </c>
      <c r="Y3" s="206">
        <v>0</v>
      </c>
      <c r="Z3" s="206">
        <v>1.42</v>
      </c>
      <c r="AA3" s="206">
        <v>0.9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13.78</v>
      </c>
      <c r="E4" s="206">
        <v>0</v>
      </c>
      <c r="F4" s="206">
        <v>4.66</v>
      </c>
      <c r="G4" s="206">
        <v>6.76</v>
      </c>
      <c r="H4" s="206">
        <v>0</v>
      </c>
      <c r="I4" s="206">
        <v>27.96</v>
      </c>
      <c r="J4" s="206">
        <v>0.68</v>
      </c>
      <c r="K4" s="206">
        <v>0.17</v>
      </c>
      <c r="L4" s="206">
        <v>14.11</v>
      </c>
      <c r="M4" s="206">
        <v>1.01</v>
      </c>
      <c r="N4" s="206">
        <v>1.31</v>
      </c>
      <c r="O4" s="206">
        <v>0</v>
      </c>
      <c r="P4" s="206">
        <v>4.8600000000000003</v>
      </c>
      <c r="Q4" s="206">
        <v>0.25</v>
      </c>
      <c r="R4" s="206">
        <v>0.47</v>
      </c>
      <c r="S4" s="206">
        <v>0.28999999999999998</v>
      </c>
      <c r="T4" s="206">
        <v>0</v>
      </c>
      <c r="U4" s="206">
        <v>0.78</v>
      </c>
      <c r="V4" s="206">
        <v>0.23</v>
      </c>
      <c r="W4" s="206">
        <v>0.39</v>
      </c>
      <c r="X4" s="206">
        <v>1.65</v>
      </c>
      <c r="Y4" s="206">
        <v>0</v>
      </c>
      <c r="Z4" s="206">
        <v>1.42</v>
      </c>
      <c r="AA4" s="206">
        <v>0.9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13.78</v>
      </c>
      <c r="E5" s="206">
        <v>0</v>
      </c>
      <c r="F5" s="206">
        <v>4.66</v>
      </c>
      <c r="G5" s="206">
        <v>6.76</v>
      </c>
      <c r="H5" s="206">
        <v>0</v>
      </c>
      <c r="I5" s="206">
        <v>27.96</v>
      </c>
      <c r="J5" s="206">
        <v>0.68</v>
      </c>
      <c r="K5" s="206">
        <v>0.17</v>
      </c>
      <c r="L5" s="206">
        <v>14.11</v>
      </c>
      <c r="M5" s="206">
        <v>1.01</v>
      </c>
      <c r="N5" s="206">
        <v>1.31</v>
      </c>
      <c r="O5" s="206">
        <v>0</v>
      </c>
      <c r="P5" s="206">
        <v>4.8600000000000003</v>
      </c>
      <c r="Q5" s="206">
        <v>0.25</v>
      </c>
      <c r="R5" s="206">
        <v>0.47</v>
      </c>
      <c r="S5" s="206">
        <v>0.28999999999999998</v>
      </c>
      <c r="T5" s="206">
        <v>0</v>
      </c>
      <c r="U5" s="206">
        <v>0.78</v>
      </c>
      <c r="V5" s="206">
        <v>0.23</v>
      </c>
      <c r="W5" s="206">
        <v>0.39</v>
      </c>
      <c r="X5" s="206">
        <v>1.65</v>
      </c>
      <c r="Y5" s="206">
        <v>0</v>
      </c>
      <c r="Z5" s="206">
        <v>1.42</v>
      </c>
      <c r="AA5" s="206">
        <v>0.9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13.78</v>
      </c>
      <c r="E6" s="206">
        <v>0</v>
      </c>
      <c r="F6" s="206">
        <v>4.66</v>
      </c>
      <c r="G6" s="206">
        <v>6.76</v>
      </c>
      <c r="H6" s="206">
        <v>0</v>
      </c>
      <c r="I6" s="206">
        <v>27.96</v>
      </c>
      <c r="J6" s="206">
        <v>0.68</v>
      </c>
      <c r="K6" s="206">
        <v>0.17</v>
      </c>
      <c r="L6" s="206">
        <v>14.11</v>
      </c>
      <c r="M6" s="206">
        <v>1.01</v>
      </c>
      <c r="N6" s="206">
        <v>1.31</v>
      </c>
      <c r="O6" s="206">
        <v>0</v>
      </c>
      <c r="P6" s="206">
        <v>4.8600000000000003</v>
      </c>
      <c r="Q6" s="206">
        <v>0.25</v>
      </c>
      <c r="R6" s="206">
        <v>0.47</v>
      </c>
      <c r="S6" s="206">
        <v>0.28999999999999998</v>
      </c>
      <c r="T6" s="206">
        <v>0</v>
      </c>
      <c r="U6" s="206">
        <v>0.78</v>
      </c>
      <c r="V6" s="206">
        <v>0.23</v>
      </c>
      <c r="W6" s="206">
        <v>0.39</v>
      </c>
      <c r="X6" s="206">
        <v>1.65</v>
      </c>
      <c r="Y6" s="206">
        <v>0</v>
      </c>
      <c r="Z6" s="206">
        <v>1.42</v>
      </c>
      <c r="AA6" s="206">
        <v>0.9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33.93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13.78</v>
      </c>
      <c r="E7" s="206">
        <v>0</v>
      </c>
      <c r="F7" s="206">
        <v>4.66</v>
      </c>
      <c r="G7" s="206">
        <v>6.76</v>
      </c>
      <c r="H7" s="206">
        <v>0</v>
      </c>
      <c r="I7" s="206">
        <v>27.96</v>
      </c>
      <c r="J7" s="206">
        <v>0.68</v>
      </c>
      <c r="K7" s="206">
        <v>0.17</v>
      </c>
      <c r="L7" s="206">
        <v>14.11</v>
      </c>
      <c r="M7" s="206">
        <v>1.01</v>
      </c>
      <c r="N7" s="206">
        <v>1.31</v>
      </c>
      <c r="O7" s="206">
        <v>0</v>
      </c>
      <c r="P7" s="206">
        <v>4.8600000000000003</v>
      </c>
      <c r="Q7" s="206">
        <v>0.25</v>
      </c>
      <c r="R7" s="206">
        <v>0.47</v>
      </c>
      <c r="S7" s="206">
        <v>0.28999999999999998</v>
      </c>
      <c r="T7" s="206">
        <v>0</v>
      </c>
      <c r="U7" s="206">
        <v>0.78</v>
      </c>
      <c r="V7" s="206">
        <v>0.23</v>
      </c>
      <c r="W7" s="206">
        <v>0.39</v>
      </c>
      <c r="X7" s="206">
        <v>1.65</v>
      </c>
      <c r="Y7" s="206">
        <v>0</v>
      </c>
      <c r="Z7" s="206">
        <v>1.42</v>
      </c>
      <c r="AA7" s="206">
        <v>0.9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33.93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13.78</v>
      </c>
      <c r="E8" s="206">
        <v>0</v>
      </c>
      <c r="F8" s="206">
        <v>4.66</v>
      </c>
      <c r="G8" s="206">
        <v>6.76</v>
      </c>
      <c r="H8" s="206">
        <v>0</v>
      </c>
      <c r="I8" s="206">
        <v>27.96</v>
      </c>
      <c r="J8" s="206">
        <v>0.68</v>
      </c>
      <c r="K8" s="206">
        <v>0.17</v>
      </c>
      <c r="L8" s="206">
        <v>14.11</v>
      </c>
      <c r="M8" s="206">
        <v>1.01</v>
      </c>
      <c r="N8" s="206">
        <v>1.31</v>
      </c>
      <c r="O8" s="206">
        <v>0</v>
      </c>
      <c r="P8" s="206">
        <v>4.8600000000000003</v>
      </c>
      <c r="Q8" s="206">
        <v>0.25</v>
      </c>
      <c r="R8" s="206">
        <v>0.47</v>
      </c>
      <c r="S8" s="206">
        <v>0.28999999999999998</v>
      </c>
      <c r="T8" s="206">
        <v>0</v>
      </c>
      <c r="U8" s="206">
        <v>0.78</v>
      </c>
      <c r="V8" s="206">
        <v>0.23</v>
      </c>
      <c r="W8" s="206">
        <v>0.39</v>
      </c>
      <c r="X8" s="206">
        <v>1.65</v>
      </c>
      <c r="Y8" s="206">
        <v>0</v>
      </c>
      <c r="Z8" s="206">
        <v>1.42</v>
      </c>
      <c r="AA8" s="206">
        <v>0.9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33.93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13.78</v>
      </c>
      <c r="E9" s="206">
        <v>0</v>
      </c>
      <c r="F9" s="206">
        <v>4.66</v>
      </c>
      <c r="G9" s="206">
        <v>6.76</v>
      </c>
      <c r="H9" s="206">
        <v>0</v>
      </c>
      <c r="I9" s="206">
        <v>27.96</v>
      </c>
      <c r="J9" s="206">
        <v>0.68</v>
      </c>
      <c r="K9" s="206">
        <v>0.17</v>
      </c>
      <c r="L9" s="206">
        <v>14.11</v>
      </c>
      <c r="M9" s="206">
        <v>1.01</v>
      </c>
      <c r="N9" s="206">
        <v>1.31</v>
      </c>
      <c r="O9" s="206">
        <v>0</v>
      </c>
      <c r="P9" s="206">
        <v>4.8600000000000003</v>
      </c>
      <c r="Q9" s="206">
        <v>0.25</v>
      </c>
      <c r="R9" s="206">
        <v>0.47</v>
      </c>
      <c r="S9" s="206">
        <v>0.28999999999999998</v>
      </c>
      <c r="T9" s="206">
        <v>0</v>
      </c>
      <c r="U9" s="206">
        <v>0.78</v>
      </c>
      <c r="V9" s="206">
        <v>0.23</v>
      </c>
      <c r="W9" s="206">
        <v>0.39</v>
      </c>
      <c r="X9" s="206">
        <v>1.65</v>
      </c>
      <c r="Y9" s="206">
        <v>0</v>
      </c>
      <c r="Z9" s="206">
        <v>1.42</v>
      </c>
      <c r="AA9" s="206">
        <v>0.9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33.93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13.78</v>
      </c>
      <c r="E10" s="206">
        <v>0</v>
      </c>
      <c r="F10" s="206">
        <v>4.66</v>
      </c>
      <c r="G10" s="206">
        <v>6.76</v>
      </c>
      <c r="H10" s="206">
        <v>0</v>
      </c>
      <c r="I10" s="206">
        <v>27.96</v>
      </c>
      <c r="J10" s="206">
        <v>0.68</v>
      </c>
      <c r="K10" s="206">
        <v>0.17</v>
      </c>
      <c r="L10" s="206">
        <v>14.11</v>
      </c>
      <c r="M10" s="206">
        <v>1.01</v>
      </c>
      <c r="N10" s="206">
        <v>1.31</v>
      </c>
      <c r="O10" s="206">
        <v>0</v>
      </c>
      <c r="P10" s="206">
        <v>4.8600000000000003</v>
      </c>
      <c r="Q10" s="206">
        <v>0.25</v>
      </c>
      <c r="R10" s="206">
        <v>0.47</v>
      </c>
      <c r="S10" s="206">
        <v>0.28999999999999998</v>
      </c>
      <c r="T10" s="206">
        <v>0</v>
      </c>
      <c r="U10" s="206">
        <v>0.78</v>
      </c>
      <c r="V10" s="206">
        <v>0.23</v>
      </c>
      <c r="W10" s="206">
        <v>0.39</v>
      </c>
      <c r="X10" s="206">
        <v>1.65</v>
      </c>
      <c r="Y10" s="206">
        <v>0</v>
      </c>
      <c r="Z10" s="206">
        <v>1.42</v>
      </c>
      <c r="AA10" s="206">
        <v>0.9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33.93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13.78</v>
      </c>
      <c r="E11" s="206">
        <v>0</v>
      </c>
      <c r="F11" s="206">
        <v>4.66</v>
      </c>
      <c r="G11" s="206">
        <v>6.76</v>
      </c>
      <c r="H11" s="206">
        <v>0</v>
      </c>
      <c r="I11" s="206">
        <v>27.96</v>
      </c>
      <c r="J11" s="206">
        <v>0.68</v>
      </c>
      <c r="K11" s="206">
        <v>0.17</v>
      </c>
      <c r="L11" s="206">
        <v>14.11</v>
      </c>
      <c r="M11" s="206">
        <v>1.01</v>
      </c>
      <c r="N11" s="206">
        <v>1.31</v>
      </c>
      <c r="O11" s="206">
        <v>0</v>
      </c>
      <c r="P11" s="206">
        <v>4.8600000000000003</v>
      </c>
      <c r="Q11" s="206">
        <v>0.25</v>
      </c>
      <c r="R11" s="206">
        <v>0.47</v>
      </c>
      <c r="S11" s="206">
        <v>0.28999999999999998</v>
      </c>
      <c r="T11" s="206">
        <v>0</v>
      </c>
      <c r="U11" s="206">
        <v>0.78</v>
      </c>
      <c r="V11" s="206">
        <v>0.23</v>
      </c>
      <c r="W11" s="206">
        <v>0.39</v>
      </c>
      <c r="X11" s="206">
        <v>1.65</v>
      </c>
      <c r="Y11" s="206">
        <v>0</v>
      </c>
      <c r="Z11" s="206">
        <v>1.42</v>
      </c>
      <c r="AA11" s="206">
        <v>0.9</v>
      </c>
      <c r="AB11" s="206">
        <v>0</v>
      </c>
      <c r="AC11" s="206">
        <v>13.4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33.93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13.78</v>
      </c>
      <c r="E12" s="206">
        <v>0</v>
      </c>
      <c r="F12" s="206">
        <v>4.66</v>
      </c>
      <c r="G12" s="206">
        <v>6.76</v>
      </c>
      <c r="H12" s="206">
        <v>0</v>
      </c>
      <c r="I12" s="206">
        <v>27.96</v>
      </c>
      <c r="J12" s="206">
        <v>0.68</v>
      </c>
      <c r="K12" s="206">
        <v>0.17</v>
      </c>
      <c r="L12" s="206">
        <v>14.11</v>
      </c>
      <c r="M12" s="206">
        <v>1.01</v>
      </c>
      <c r="N12" s="206">
        <v>1.31</v>
      </c>
      <c r="O12" s="206">
        <v>0</v>
      </c>
      <c r="P12" s="206">
        <v>4.8600000000000003</v>
      </c>
      <c r="Q12" s="206">
        <v>0.25</v>
      </c>
      <c r="R12" s="206">
        <v>0.47</v>
      </c>
      <c r="S12" s="206">
        <v>0.28999999999999998</v>
      </c>
      <c r="T12" s="206">
        <v>0</v>
      </c>
      <c r="U12" s="206">
        <v>0.78</v>
      </c>
      <c r="V12" s="206">
        <v>0.23</v>
      </c>
      <c r="W12" s="206">
        <v>0.39</v>
      </c>
      <c r="X12" s="206">
        <v>1.65</v>
      </c>
      <c r="Y12" s="206">
        <v>0</v>
      </c>
      <c r="Z12" s="206">
        <v>1.42</v>
      </c>
      <c r="AA12" s="206">
        <v>0.9</v>
      </c>
      <c r="AB12" s="206">
        <v>0</v>
      </c>
      <c r="AC12" s="206">
        <v>13.4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33.93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13.78</v>
      </c>
      <c r="E13" s="206">
        <v>0</v>
      </c>
      <c r="F13" s="206">
        <v>4.66</v>
      </c>
      <c r="G13" s="206">
        <v>6.76</v>
      </c>
      <c r="H13" s="206">
        <v>0</v>
      </c>
      <c r="I13" s="206">
        <v>27.96</v>
      </c>
      <c r="J13" s="206">
        <v>0.68</v>
      </c>
      <c r="K13" s="206">
        <v>0.17</v>
      </c>
      <c r="L13" s="206">
        <v>14.11</v>
      </c>
      <c r="M13" s="206">
        <v>1.01</v>
      </c>
      <c r="N13" s="206">
        <v>1.31</v>
      </c>
      <c r="O13" s="206">
        <v>0</v>
      </c>
      <c r="P13" s="206">
        <v>4.8600000000000003</v>
      </c>
      <c r="Q13" s="206">
        <v>0.25</v>
      </c>
      <c r="R13" s="206">
        <v>0.47</v>
      </c>
      <c r="S13" s="206">
        <v>0.28999999999999998</v>
      </c>
      <c r="T13" s="206">
        <v>0</v>
      </c>
      <c r="U13" s="206">
        <v>0.78</v>
      </c>
      <c r="V13" s="206">
        <v>0.23</v>
      </c>
      <c r="W13" s="206">
        <v>0.39</v>
      </c>
      <c r="X13" s="206">
        <v>1.65</v>
      </c>
      <c r="Y13" s="206">
        <v>0</v>
      </c>
      <c r="Z13" s="206">
        <v>1.42</v>
      </c>
      <c r="AA13" s="206">
        <v>0.9</v>
      </c>
      <c r="AB13" s="206">
        <v>0</v>
      </c>
      <c r="AC13" s="206">
        <v>13.36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33.93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13.78</v>
      </c>
      <c r="E14" s="206">
        <v>0</v>
      </c>
      <c r="F14" s="206">
        <v>4.66</v>
      </c>
      <c r="G14" s="206">
        <v>6.76</v>
      </c>
      <c r="H14" s="206">
        <v>0</v>
      </c>
      <c r="I14" s="206">
        <v>27.96</v>
      </c>
      <c r="J14" s="206">
        <v>0.68</v>
      </c>
      <c r="K14" s="206">
        <v>0.17</v>
      </c>
      <c r="L14" s="206">
        <v>14.11</v>
      </c>
      <c r="M14" s="206">
        <v>1.01</v>
      </c>
      <c r="N14" s="206">
        <v>1.31</v>
      </c>
      <c r="O14" s="206">
        <v>0</v>
      </c>
      <c r="P14" s="206">
        <v>4.8600000000000003</v>
      </c>
      <c r="Q14" s="206">
        <v>0.25</v>
      </c>
      <c r="R14" s="206">
        <v>0.47</v>
      </c>
      <c r="S14" s="206">
        <v>0.28999999999999998</v>
      </c>
      <c r="T14" s="206">
        <v>0</v>
      </c>
      <c r="U14" s="206">
        <v>0.78</v>
      </c>
      <c r="V14" s="206">
        <v>0.23</v>
      </c>
      <c r="W14" s="206">
        <v>0.39</v>
      </c>
      <c r="X14" s="206">
        <v>1.65</v>
      </c>
      <c r="Y14" s="206">
        <v>0</v>
      </c>
      <c r="Z14" s="206">
        <v>1.42</v>
      </c>
      <c r="AA14" s="206">
        <v>0.9</v>
      </c>
      <c r="AB14" s="206">
        <v>0</v>
      </c>
      <c r="AC14" s="206">
        <v>13.36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33.93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13.78</v>
      </c>
      <c r="E15" s="206">
        <v>0</v>
      </c>
      <c r="F15" s="206">
        <v>4.66</v>
      </c>
      <c r="G15" s="206">
        <v>6.76</v>
      </c>
      <c r="H15" s="206">
        <v>0</v>
      </c>
      <c r="I15" s="206">
        <v>27.96</v>
      </c>
      <c r="J15" s="206">
        <v>0.68</v>
      </c>
      <c r="K15" s="206">
        <v>0.17</v>
      </c>
      <c r="L15" s="206">
        <v>14.11</v>
      </c>
      <c r="M15" s="206">
        <v>1.01</v>
      </c>
      <c r="N15" s="206">
        <v>1.31</v>
      </c>
      <c r="O15" s="206">
        <v>0</v>
      </c>
      <c r="P15" s="206">
        <v>4.8600000000000003</v>
      </c>
      <c r="Q15" s="206">
        <v>0.25</v>
      </c>
      <c r="R15" s="206">
        <v>0.47</v>
      </c>
      <c r="S15" s="206">
        <v>0.28999999999999998</v>
      </c>
      <c r="T15" s="206">
        <v>0</v>
      </c>
      <c r="U15" s="206">
        <v>0.78</v>
      </c>
      <c r="V15" s="206">
        <v>0.23</v>
      </c>
      <c r="W15" s="206">
        <v>0.39</v>
      </c>
      <c r="X15" s="206">
        <v>1.65</v>
      </c>
      <c r="Y15" s="206">
        <v>0</v>
      </c>
      <c r="Z15" s="206">
        <v>1.42</v>
      </c>
      <c r="AA15" s="206">
        <v>0.9</v>
      </c>
      <c r="AB15" s="206">
        <v>0</v>
      </c>
      <c r="AC15" s="206">
        <v>13.4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33.93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13.78</v>
      </c>
      <c r="E16" s="206">
        <v>0</v>
      </c>
      <c r="F16" s="206">
        <v>4.66</v>
      </c>
      <c r="G16" s="206">
        <v>6.76</v>
      </c>
      <c r="H16" s="206">
        <v>0</v>
      </c>
      <c r="I16" s="206">
        <v>27.96</v>
      </c>
      <c r="J16" s="206">
        <v>0.68</v>
      </c>
      <c r="K16" s="206">
        <v>0.17</v>
      </c>
      <c r="L16" s="206">
        <v>14.11</v>
      </c>
      <c r="M16" s="206">
        <v>1.01</v>
      </c>
      <c r="N16" s="206">
        <v>1.31</v>
      </c>
      <c r="O16" s="206">
        <v>0</v>
      </c>
      <c r="P16" s="206">
        <v>4.8600000000000003</v>
      </c>
      <c r="Q16" s="206">
        <v>0.25</v>
      </c>
      <c r="R16" s="206">
        <v>0.47</v>
      </c>
      <c r="S16" s="206">
        <v>0.28999999999999998</v>
      </c>
      <c r="T16" s="206">
        <v>0</v>
      </c>
      <c r="U16" s="206">
        <v>0.78</v>
      </c>
      <c r="V16" s="206">
        <v>0.23</v>
      </c>
      <c r="W16" s="206">
        <v>0.39</v>
      </c>
      <c r="X16" s="206">
        <v>1.65</v>
      </c>
      <c r="Y16" s="206">
        <v>0</v>
      </c>
      <c r="Z16" s="206">
        <v>1.42</v>
      </c>
      <c r="AA16" s="206">
        <v>0.9</v>
      </c>
      <c r="AB16" s="206">
        <v>0</v>
      </c>
      <c r="AC16" s="206">
        <v>13.4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33.93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13.78</v>
      </c>
      <c r="E17" s="206">
        <v>0</v>
      </c>
      <c r="F17" s="206">
        <v>4.66</v>
      </c>
      <c r="G17" s="206">
        <v>6.76</v>
      </c>
      <c r="H17" s="206">
        <v>0</v>
      </c>
      <c r="I17" s="206">
        <v>27.96</v>
      </c>
      <c r="J17" s="206">
        <v>0.68</v>
      </c>
      <c r="K17" s="206">
        <v>0.17</v>
      </c>
      <c r="L17" s="206">
        <v>14.11</v>
      </c>
      <c r="M17" s="206">
        <v>1.01</v>
      </c>
      <c r="N17" s="206">
        <v>1.31</v>
      </c>
      <c r="O17" s="206">
        <v>0</v>
      </c>
      <c r="P17" s="206">
        <v>4.8600000000000003</v>
      </c>
      <c r="Q17" s="206">
        <v>0.25</v>
      </c>
      <c r="R17" s="206">
        <v>0.47</v>
      </c>
      <c r="S17" s="206">
        <v>0.28999999999999998</v>
      </c>
      <c r="T17" s="206">
        <v>0</v>
      </c>
      <c r="U17" s="206">
        <v>0.78</v>
      </c>
      <c r="V17" s="206">
        <v>0.23</v>
      </c>
      <c r="W17" s="206">
        <v>0.39</v>
      </c>
      <c r="X17" s="206">
        <v>1.65</v>
      </c>
      <c r="Y17" s="206">
        <v>0</v>
      </c>
      <c r="Z17" s="206">
        <v>1.42</v>
      </c>
      <c r="AA17" s="206">
        <v>0.9</v>
      </c>
      <c r="AB17" s="206">
        <v>0</v>
      </c>
      <c r="AC17" s="206">
        <v>13.4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33.93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13.78</v>
      </c>
      <c r="E18" s="206">
        <v>0</v>
      </c>
      <c r="F18" s="206">
        <v>4.66</v>
      </c>
      <c r="G18" s="206">
        <v>6.76</v>
      </c>
      <c r="H18" s="206">
        <v>0</v>
      </c>
      <c r="I18" s="206">
        <v>27.96</v>
      </c>
      <c r="J18" s="206">
        <v>0.68</v>
      </c>
      <c r="K18" s="206">
        <v>0.17</v>
      </c>
      <c r="L18" s="206">
        <v>14.11</v>
      </c>
      <c r="M18" s="206">
        <v>1.01</v>
      </c>
      <c r="N18" s="206">
        <v>1.31</v>
      </c>
      <c r="O18" s="206">
        <v>0</v>
      </c>
      <c r="P18" s="206">
        <v>4.8600000000000003</v>
      </c>
      <c r="Q18" s="206">
        <v>0.25</v>
      </c>
      <c r="R18" s="206">
        <v>0.47</v>
      </c>
      <c r="S18" s="206">
        <v>0.28999999999999998</v>
      </c>
      <c r="T18" s="206">
        <v>0</v>
      </c>
      <c r="U18" s="206">
        <v>0.78</v>
      </c>
      <c r="V18" s="206">
        <v>0.23</v>
      </c>
      <c r="W18" s="206">
        <v>0.39</v>
      </c>
      <c r="X18" s="206">
        <v>1.65</v>
      </c>
      <c r="Y18" s="206">
        <v>0</v>
      </c>
      <c r="Z18" s="206">
        <v>1.42</v>
      </c>
      <c r="AA18" s="206">
        <v>0.9</v>
      </c>
      <c r="AB18" s="206">
        <v>0</v>
      </c>
      <c r="AC18" s="206">
        <v>13.4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33.93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13.78</v>
      </c>
      <c r="E19" s="206">
        <v>0</v>
      </c>
      <c r="F19" s="206">
        <v>4.66</v>
      </c>
      <c r="G19" s="206">
        <v>6.76</v>
      </c>
      <c r="H19" s="206">
        <v>0</v>
      </c>
      <c r="I19" s="206">
        <v>27.96</v>
      </c>
      <c r="J19" s="206">
        <v>0.68</v>
      </c>
      <c r="K19" s="206">
        <v>0.17</v>
      </c>
      <c r="L19" s="206">
        <v>14.11</v>
      </c>
      <c r="M19" s="206">
        <v>1.01</v>
      </c>
      <c r="N19" s="206">
        <v>1.31</v>
      </c>
      <c r="O19" s="206">
        <v>0</v>
      </c>
      <c r="P19" s="206">
        <v>4.8600000000000003</v>
      </c>
      <c r="Q19" s="206">
        <v>0.18</v>
      </c>
      <c r="R19" s="206">
        <v>0.47</v>
      </c>
      <c r="S19" s="206">
        <v>0.28999999999999998</v>
      </c>
      <c r="T19" s="206">
        <v>0</v>
      </c>
      <c r="U19" s="206">
        <v>0.78</v>
      </c>
      <c r="V19" s="206">
        <v>0.23</v>
      </c>
      <c r="W19" s="206">
        <v>0.39</v>
      </c>
      <c r="X19" s="206">
        <v>1.65</v>
      </c>
      <c r="Y19" s="206">
        <v>0</v>
      </c>
      <c r="Z19" s="206">
        <v>1.42</v>
      </c>
      <c r="AA19" s="206">
        <v>0.9</v>
      </c>
      <c r="AB19" s="206">
        <v>0</v>
      </c>
      <c r="AC19" s="206">
        <v>13.4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33.93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13.78</v>
      </c>
      <c r="E20" s="206">
        <v>0</v>
      </c>
      <c r="F20" s="206">
        <v>4.66</v>
      </c>
      <c r="G20" s="206">
        <v>6.76</v>
      </c>
      <c r="H20" s="206">
        <v>0</v>
      </c>
      <c r="I20" s="206">
        <v>27.96</v>
      </c>
      <c r="J20" s="206">
        <v>0.68</v>
      </c>
      <c r="K20" s="206">
        <v>0.17</v>
      </c>
      <c r="L20" s="206">
        <v>14.11</v>
      </c>
      <c r="M20" s="206">
        <v>1.01</v>
      </c>
      <c r="N20" s="206">
        <v>1.31</v>
      </c>
      <c r="O20" s="206">
        <v>0</v>
      </c>
      <c r="P20" s="206">
        <v>4.8600000000000003</v>
      </c>
      <c r="Q20" s="206">
        <v>0.18</v>
      </c>
      <c r="R20" s="206">
        <v>0.47</v>
      </c>
      <c r="S20" s="206">
        <v>0.28999999999999998</v>
      </c>
      <c r="T20" s="206">
        <v>0</v>
      </c>
      <c r="U20" s="206">
        <v>0.78</v>
      </c>
      <c r="V20" s="206">
        <v>0.23</v>
      </c>
      <c r="W20" s="206">
        <v>0.39</v>
      </c>
      <c r="X20" s="206">
        <v>1.65</v>
      </c>
      <c r="Y20" s="206">
        <v>0</v>
      </c>
      <c r="Z20" s="206">
        <v>1.42</v>
      </c>
      <c r="AA20" s="206">
        <v>0.9</v>
      </c>
      <c r="AB20" s="206">
        <v>0</v>
      </c>
      <c r="AC20" s="206">
        <v>13.4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33.93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13.78</v>
      </c>
      <c r="E21" s="206">
        <v>0</v>
      </c>
      <c r="F21" s="206">
        <v>4.66</v>
      </c>
      <c r="G21" s="206">
        <v>6.76</v>
      </c>
      <c r="H21" s="206">
        <v>0</v>
      </c>
      <c r="I21" s="206">
        <v>27.96</v>
      </c>
      <c r="J21" s="206">
        <v>0.68</v>
      </c>
      <c r="K21" s="206">
        <v>0.17</v>
      </c>
      <c r="L21" s="206">
        <v>14.11</v>
      </c>
      <c r="M21" s="206">
        <v>1.01</v>
      </c>
      <c r="N21" s="206">
        <v>1.31</v>
      </c>
      <c r="O21" s="206">
        <v>0</v>
      </c>
      <c r="P21" s="206">
        <v>4.8600000000000003</v>
      </c>
      <c r="Q21" s="206">
        <v>0.18</v>
      </c>
      <c r="R21" s="206">
        <v>0.47</v>
      </c>
      <c r="S21" s="206">
        <v>0.28999999999999998</v>
      </c>
      <c r="T21" s="206">
        <v>0</v>
      </c>
      <c r="U21" s="206">
        <v>0.78</v>
      </c>
      <c r="V21" s="206">
        <v>0.23</v>
      </c>
      <c r="W21" s="206">
        <v>0.39</v>
      </c>
      <c r="X21" s="206">
        <v>1.65</v>
      </c>
      <c r="Y21" s="206">
        <v>0</v>
      </c>
      <c r="Z21" s="206">
        <v>1.42</v>
      </c>
      <c r="AA21" s="206">
        <v>0.9</v>
      </c>
      <c r="AB21" s="206">
        <v>0</v>
      </c>
      <c r="AC21" s="206">
        <v>13.4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33.93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13.78</v>
      </c>
      <c r="E22" s="206">
        <v>0</v>
      </c>
      <c r="F22" s="206">
        <v>4.66</v>
      </c>
      <c r="G22" s="206">
        <v>6.76</v>
      </c>
      <c r="H22" s="206">
        <v>0</v>
      </c>
      <c r="I22" s="206">
        <v>27.96</v>
      </c>
      <c r="J22" s="206">
        <v>0.68</v>
      </c>
      <c r="K22" s="206">
        <v>0.17</v>
      </c>
      <c r="L22" s="206">
        <v>14.11</v>
      </c>
      <c r="M22" s="206">
        <v>1.01</v>
      </c>
      <c r="N22" s="206">
        <v>1.31</v>
      </c>
      <c r="O22" s="206">
        <v>0</v>
      </c>
      <c r="P22" s="206">
        <v>4.8600000000000003</v>
      </c>
      <c r="Q22" s="206">
        <v>0.18</v>
      </c>
      <c r="R22" s="206">
        <v>0.47</v>
      </c>
      <c r="S22" s="206">
        <v>0.28999999999999998</v>
      </c>
      <c r="T22" s="206">
        <v>0</v>
      </c>
      <c r="U22" s="206">
        <v>0.78</v>
      </c>
      <c r="V22" s="206">
        <v>0.23</v>
      </c>
      <c r="W22" s="206">
        <v>0.39</v>
      </c>
      <c r="X22" s="206">
        <v>1.65</v>
      </c>
      <c r="Y22" s="206">
        <v>0</v>
      </c>
      <c r="Z22" s="206">
        <v>1.42</v>
      </c>
      <c r="AA22" s="206">
        <v>0.9</v>
      </c>
      <c r="AB22" s="206">
        <v>0</v>
      </c>
      <c r="AC22" s="206">
        <v>13.4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33.93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13.78</v>
      </c>
      <c r="E23" s="206">
        <v>0</v>
      </c>
      <c r="F23" s="206">
        <v>4.66</v>
      </c>
      <c r="G23" s="206">
        <v>6.76</v>
      </c>
      <c r="H23" s="206">
        <v>0</v>
      </c>
      <c r="I23" s="206">
        <v>27.96</v>
      </c>
      <c r="J23" s="206">
        <v>0.68</v>
      </c>
      <c r="K23" s="206">
        <v>0.17</v>
      </c>
      <c r="L23" s="206">
        <v>14.11</v>
      </c>
      <c r="M23" s="206">
        <v>1.01</v>
      </c>
      <c r="N23" s="206">
        <v>1.31</v>
      </c>
      <c r="O23" s="206">
        <v>0</v>
      </c>
      <c r="P23" s="206">
        <v>4.8600000000000003</v>
      </c>
      <c r="Q23" s="206">
        <v>0.18</v>
      </c>
      <c r="R23" s="206">
        <v>0.47</v>
      </c>
      <c r="S23" s="206">
        <v>0.28999999999999998</v>
      </c>
      <c r="T23" s="206">
        <v>0</v>
      </c>
      <c r="U23" s="206">
        <v>0.78</v>
      </c>
      <c r="V23" s="206">
        <v>0.23</v>
      </c>
      <c r="W23" s="206">
        <v>0.39</v>
      </c>
      <c r="X23" s="206">
        <v>1.65</v>
      </c>
      <c r="Y23" s="206">
        <v>0</v>
      </c>
      <c r="Z23" s="206">
        <v>1.42</v>
      </c>
      <c r="AA23" s="206">
        <v>0.9</v>
      </c>
      <c r="AB23" s="206">
        <v>0</v>
      </c>
      <c r="AC23" s="206">
        <v>13.4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33.93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13.78</v>
      </c>
      <c r="E24" s="206">
        <v>0</v>
      </c>
      <c r="F24" s="206">
        <v>4.66</v>
      </c>
      <c r="G24" s="206">
        <v>6.76</v>
      </c>
      <c r="H24" s="206">
        <v>0</v>
      </c>
      <c r="I24" s="206">
        <v>27.96</v>
      </c>
      <c r="J24" s="206">
        <v>0.68</v>
      </c>
      <c r="K24" s="206">
        <v>0.17</v>
      </c>
      <c r="L24" s="206">
        <v>14.11</v>
      </c>
      <c r="M24" s="206">
        <v>1.01</v>
      </c>
      <c r="N24" s="206">
        <v>1.31</v>
      </c>
      <c r="O24" s="206">
        <v>0</v>
      </c>
      <c r="P24" s="206">
        <v>4.8600000000000003</v>
      </c>
      <c r="Q24" s="206">
        <v>0.18</v>
      </c>
      <c r="R24" s="206">
        <v>0.47</v>
      </c>
      <c r="S24" s="206">
        <v>0.28999999999999998</v>
      </c>
      <c r="T24" s="206">
        <v>0</v>
      </c>
      <c r="U24" s="206">
        <v>0.78</v>
      </c>
      <c r="V24" s="206">
        <v>0.23</v>
      </c>
      <c r="W24" s="206">
        <v>0.39</v>
      </c>
      <c r="X24" s="206">
        <v>1.65</v>
      </c>
      <c r="Y24" s="206">
        <v>0</v>
      </c>
      <c r="Z24" s="206">
        <v>1.42</v>
      </c>
      <c r="AA24" s="206">
        <v>0.9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33.93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13.78</v>
      </c>
      <c r="E25" s="206">
        <v>0</v>
      </c>
      <c r="F25" s="206">
        <v>4.66</v>
      </c>
      <c r="G25" s="206">
        <v>6.76</v>
      </c>
      <c r="H25" s="206">
        <v>0</v>
      </c>
      <c r="I25" s="206">
        <v>27.96</v>
      </c>
      <c r="J25" s="206">
        <v>0.68</v>
      </c>
      <c r="K25" s="206">
        <v>0.15</v>
      </c>
      <c r="L25" s="206">
        <v>14.11</v>
      </c>
      <c r="M25" s="206">
        <v>1.01</v>
      </c>
      <c r="N25" s="206">
        <v>1.31</v>
      </c>
      <c r="O25" s="206">
        <v>0</v>
      </c>
      <c r="P25" s="206">
        <v>4.8600000000000003</v>
      </c>
      <c r="Q25" s="206">
        <v>0.18</v>
      </c>
      <c r="R25" s="206">
        <v>0.47</v>
      </c>
      <c r="S25" s="206">
        <v>0.28999999999999998</v>
      </c>
      <c r="T25" s="206">
        <v>0</v>
      </c>
      <c r="U25" s="206">
        <v>0.78</v>
      </c>
      <c r="V25" s="206">
        <v>0.23</v>
      </c>
      <c r="W25" s="206">
        <v>0.39</v>
      </c>
      <c r="X25" s="206">
        <v>1.65</v>
      </c>
      <c r="Y25" s="206">
        <v>0</v>
      </c>
      <c r="Z25" s="206">
        <v>1.42</v>
      </c>
      <c r="AA25" s="206">
        <v>0.9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33.93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13.78</v>
      </c>
      <c r="E26" s="206">
        <v>0</v>
      </c>
      <c r="F26" s="206">
        <v>4.66</v>
      </c>
      <c r="G26" s="206">
        <v>6.76</v>
      </c>
      <c r="H26" s="206">
        <v>0</v>
      </c>
      <c r="I26" s="206">
        <v>27.96</v>
      </c>
      <c r="J26" s="206">
        <v>0.68</v>
      </c>
      <c r="K26" s="206">
        <v>0.15</v>
      </c>
      <c r="L26" s="206">
        <v>14.11</v>
      </c>
      <c r="M26" s="206">
        <v>1.01</v>
      </c>
      <c r="N26" s="206">
        <v>1.31</v>
      </c>
      <c r="O26" s="206">
        <v>0</v>
      </c>
      <c r="P26" s="206">
        <v>4.8600000000000003</v>
      </c>
      <c r="Q26" s="206">
        <v>0.18</v>
      </c>
      <c r="R26" s="206">
        <v>0.47</v>
      </c>
      <c r="S26" s="206">
        <v>0.28999999999999998</v>
      </c>
      <c r="T26" s="206">
        <v>0</v>
      </c>
      <c r="U26" s="206">
        <v>0.78</v>
      </c>
      <c r="V26" s="206">
        <v>0.23</v>
      </c>
      <c r="W26" s="206">
        <v>0.39</v>
      </c>
      <c r="X26" s="206">
        <v>1.65</v>
      </c>
      <c r="Y26" s="206">
        <v>0</v>
      </c>
      <c r="Z26" s="206">
        <v>1.42</v>
      </c>
      <c r="AA26" s="206">
        <v>0.9</v>
      </c>
      <c r="AB26" s="206">
        <v>0</v>
      </c>
      <c r="AC26" s="206">
        <v>13.4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13.68</v>
      </c>
      <c r="D27" s="206">
        <v>0</v>
      </c>
      <c r="E27" s="206">
        <v>0</v>
      </c>
      <c r="F27" s="206">
        <v>4.66</v>
      </c>
      <c r="G27" s="206">
        <v>6.76</v>
      </c>
      <c r="H27" s="206">
        <v>0</v>
      </c>
      <c r="I27" s="206">
        <v>27.96</v>
      </c>
      <c r="J27" s="206">
        <v>0.68</v>
      </c>
      <c r="K27" s="206">
        <v>0.15</v>
      </c>
      <c r="L27" s="206">
        <v>14.11</v>
      </c>
      <c r="M27" s="206">
        <v>1.01</v>
      </c>
      <c r="N27" s="206">
        <v>1.31</v>
      </c>
      <c r="O27" s="206">
        <v>0</v>
      </c>
      <c r="P27" s="206">
        <v>4.8600000000000003</v>
      </c>
      <c r="Q27" s="206">
        <v>0.13</v>
      </c>
      <c r="R27" s="206">
        <v>0.47</v>
      </c>
      <c r="S27" s="206">
        <v>0.28999999999999998</v>
      </c>
      <c r="T27" s="206">
        <v>0</v>
      </c>
      <c r="U27" s="206">
        <v>0.78</v>
      </c>
      <c r="V27" s="206">
        <v>0.23</v>
      </c>
      <c r="W27" s="206">
        <v>0.39</v>
      </c>
      <c r="X27" s="206">
        <v>1.65</v>
      </c>
      <c r="Y27" s="206">
        <v>0</v>
      </c>
      <c r="Z27" s="206">
        <v>1.42</v>
      </c>
      <c r="AA27" s="206">
        <v>0.9</v>
      </c>
      <c r="AB27" s="206">
        <v>0</v>
      </c>
      <c r="AC27" s="206">
        <v>13.4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13.68</v>
      </c>
      <c r="D28" s="206">
        <v>0</v>
      </c>
      <c r="E28" s="206">
        <v>0</v>
      </c>
      <c r="F28" s="206">
        <v>4.66</v>
      </c>
      <c r="G28" s="206">
        <v>6.76</v>
      </c>
      <c r="H28" s="206">
        <v>0</v>
      </c>
      <c r="I28" s="206">
        <v>27.96</v>
      </c>
      <c r="J28" s="206">
        <v>0.68</v>
      </c>
      <c r="K28" s="206">
        <v>0.15</v>
      </c>
      <c r="L28" s="206">
        <v>14.11</v>
      </c>
      <c r="M28" s="206">
        <v>1.01</v>
      </c>
      <c r="N28" s="206">
        <v>1.31</v>
      </c>
      <c r="O28" s="206">
        <v>0</v>
      </c>
      <c r="P28" s="206">
        <v>4.8600000000000003</v>
      </c>
      <c r="Q28" s="206">
        <v>0.13</v>
      </c>
      <c r="R28" s="206">
        <v>0.47</v>
      </c>
      <c r="S28" s="206">
        <v>0.28999999999999998</v>
      </c>
      <c r="T28" s="206">
        <v>0</v>
      </c>
      <c r="U28" s="206">
        <v>0.78</v>
      </c>
      <c r="V28" s="206">
        <v>0.23</v>
      </c>
      <c r="W28" s="206">
        <v>0.39</v>
      </c>
      <c r="X28" s="206">
        <v>1.65</v>
      </c>
      <c r="Y28" s="206">
        <v>0</v>
      </c>
      <c r="Z28" s="206">
        <v>1.42</v>
      </c>
      <c r="AA28" s="206">
        <v>0.9</v>
      </c>
      <c r="AB28" s="206">
        <v>0</v>
      </c>
      <c r="AC28" s="206">
        <v>13.4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13.68</v>
      </c>
      <c r="D29" s="206">
        <v>0</v>
      </c>
      <c r="E29" s="206">
        <v>0</v>
      </c>
      <c r="F29" s="206">
        <v>4.66</v>
      </c>
      <c r="G29" s="206">
        <v>6.76</v>
      </c>
      <c r="H29" s="206">
        <v>0</v>
      </c>
      <c r="I29" s="206">
        <v>27.96</v>
      </c>
      <c r="J29" s="206">
        <v>0.68</v>
      </c>
      <c r="K29" s="206">
        <v>0.15</v>
      </c>
      <c r="L29" s="206">
        <v>14.11</v>
      </c>
      <c r="M29" s="206">
        <v>1.01</v>
      </c>
      <c r="N29" s="206">
        <v>1.31</v>
      </c>
      <c r="O29" s="206">
        <v>0</v>
      </c>
      <c r="P29" s="206">
        <v>4.8600000000000003</v>
      </c>
      <c r="Q29" s="206">
        <v>0.13</v>
      </c>
      <c r="R29" s="206">
        <v>0.47</v>
      </c>
      <c r="S29" s="206">
        <v>0.28999999999999998</v>
      </c>
      <c r="T29" s="206">
        <v>0</v>
      </c>
      <c r="U29" s="206">
        <v>0.78</v>
      </c>
      <c r="V29" s="206">
        <v>0.23</v>
      </c>
      <c r="W29" s="206">
        <v>0.39</v>
      </c>
      <c r="X29" s="206">
        <v>1.65</v>
      </c>
      <c r="Y29" s="206">
        <v>0</v>
      </c>
      <c r="Z29" s="206">
        <v>1.42</v>
      </c>
      <c r="AA29" s="206">
        <v>0.9</v>
      </c>
      <c r="AB29" s="206">
        <v>0</v>
      </c>
      <c r="AC29" s="206">
        <v>13.4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13.68</v>
      </c>
      <c r="D30" s="206">
        <v>0</v>
      </c>
      <c r="E30" s="206">
        <v>0</v>
      </c>
      <c r="F30" s="206">
        <v>4.66</v>
      </c>
      <c r="G30" s="206">
        <v>6.76</v>
      </c>
      <c r="H30" s="206">
        <v>0</v>
      </c>
      <c r="I30" s="206">
        <v>27.96</v>
      </c>
      <c r="J30" s="206">
        <v>0.68</v>
      </c>
      <c r="K30" s="206">
        <v>0.15</v>
      </c>
      <c r="L30" s="206">
        <v>14.11</v>
      </c>
      <c r="M30" s="206">
        <v>1.01</v>
      </c>
      <c r="N30" s="206">
        <v>1.31</v>
      </c>
      <c r="O30" s="206">
        <v>0</v>
      </c>
      <c r="P30" s="206">
        <v>4.8600000000000003</v>
      </c>
      <c r="Q30" s="206">
        <v>0.13</v>
      </c>
      <c r="R30" s="206">
        <v>0.47</v>
      </c>
      <c r="S30" s="206">
        <v>0.28999999999999998</v>
      </c>
      <c r="T30" s="206">
        <v>0</v>
      </c>
      <c r="U30" s="206">
        <v>0.78</v>
      </c>
      <c r="V30" s="206">
        <v>0.23</v>
      </c>
      <c r="W30" s="206">
        <v>0.39</v>
      </c>
      <c r="X30" s="206">
        <v>1.65</v>
      </c>
      <c r="Y30" s="206">
        <v>0</v>
      </c>
      <c r="Z30" s="206">
        <v>1.42</v>
      </c>
      <c r="AA30" s="206">
        <v>0.9</v>
      </c>
      <c r="AB30" s="206">
        <v>0</v>
      </c>
      <c r="AC30" s="206">
        <v>13.4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13.68</v>
      </c>
      <c r="D31" s="206">
        <v>0</v>
      </c>
      <c r="E31" s="206">
        <v>0</v>
      </c>
      <c r="F31" s="206">
        <v>4.66</v>
      </c>
      <c r="G31" s="206">
        <v>6.76</v>
      </c>
      <c r="H31" s="206">
        <v>0</v>
      </c>
      <c r="I31" s="206">
        <v>27.96</v>
      </c>
      <c r="J31" s="206">
        <v>0.68</v>
      </c>
      <c r="K31" s="206">
        <v>0.15</v>
      </c>
      <c r="L31" s="206">
        <v>14.11</v>
      </c>
      <c r="M31" s="206">
        <v>1.01</v>
      </c>
      <c r="N31" s="206">
        <v>1.31</v>
      </c>
      <c r="O31" s="206">
        <v>0</v>
      </c>
      <c r="P31" s="206">
        <v>4.8600000000000003</v>
      </c>
      <c r="Q31" s="206">
        <v>0.13</v>
      </c>
      <c r="R31" s="206">
        <v>0.47</v>
      </c>
      <c r="S31" s="206">
        <v>0.28999999999999998</v>
      </c>
      <c r="T31" s="206">
        <v>0</v>
      </c>
      <c r="U31" s="206">
        <v>0.78</v>
      </c>
      <c r="V31" s="206">
        <v>0.23</v>
      </c>
      <c r="W31" s="206">
        <v>0.39</v>
      </c>
      <c r="X31" s="206">
        <v>1.65</v>
      </c>
      <c r="Y31" s="206">
        <v>0</v>
      </c>
      <c r="Z31" s="206">
        <v>1.42</v>
      </c>
      <c r="AA31" s="206">
        <v>0.9</v>
      </c>
      <c r="AB31" s="206">
        <v>0</v>
      </c>
      <c r="AC31" s="206">
        <v>13.4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13.68</v>
      </c>
      <c r="D32" s="206">
        <v>0</v>
      </c>
      <c r="E32" s="206">
        <v>0</v>
      </c>
      <c r="F32" s="206">
        <v>4.66</v>
      </c>
      <c r="G32" s="206">
        <v>6.76</v>
      </c>
      <c r="H32" s="206">
        <v>0</v>
      </c>
      <c r="I32" s="206">
        <v>27.96</v>
      </c>
      <c r="J32" s="206">
        <v>0.68</v>
      </c>
      <c r="K32" s="206">
        <v>0.15</v>
      </c>
      <c r="L32" s="206">
        <v>14.11</v>
      </c>
      <c r="M32" s="206">
        <v>1.01</v>
      </c>
      <c r="N32" s="206">
        <v>1.31</v>
      </c>
      <c r="O32" s="206">
        <v>0</v>
      </c>
      <c r="P32" s="206">
        <v>4.8600000000000003</v>
      </c>
      <c r="Q32" s="206">
        <v>0.13</v>
      </c>
      <c r="R32" s="206">
        <v>0.47</v>
      </c>
      <c r="S32" s="206">
        <v>0.28999999999999998</v>
      </c>
      <c r="T32" s="206">
        <v>0</v>
      </c>
      <c r="U32" s="206">
        <v>0.78</v>
      </c>
      <c r="V32" s="206">
        <v>0.23</v>
      </c>
      <c r="W32" s="206">
        <v>0.39</v>
      </c>
      <c r="X32" s="206">
        <v>1.65</v>
      </c>
      <c r="Y32" s="206">
        <v>0</v>
      </c>
      <c r="Z32" s="206">
        <v>1.42</v>
      </c>
      <c r="AA32" s="206">
        <v>0.9</v>
      </c>
      <c r="AB32" s="206">
        <v>0</v>
      </c>
      <c r="AC32" s="206">
        <v>13.4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13.68</v>
      </c>
      <c r="D33" s="206">
        <v>0</v>
      </c>
      <c r="E33" s="206">
        <v>0</v>
      </c>
      <c r="F33" s="206">
        <v>4.66</v>
      </c>
      <c r="G33" s="206">
        <v>6.76</v>
      </c>
      <c r="H33" s="206">
        <v>0</v>
      </c>
      <c r="I33" s="206">
        <v>27.96</v>
      </c>
      <c r="J33" s="206">
        <v>0.68</v>
      </c>
      <c r="K33" s="206">
        <v>0.15</v>
      </c>
      <c r="L33" s="206">
        <v>14.11</v>
      </c>
      <c r="M33" s="206">
        <v>1.01</v>
      </c>
      <c r="N33" s="206">
        <v>1.31</v>
      </c>
      <c r="O33" s="206">
        <v>0</v>
      </c>
      <c r="P33" s="206">
        <v>4.8600000000000003</v>
      </c>
      <c r="Q33" s="206">
        <v>0.13</v>
      </c>
      <c r="R33" s="206">
        <v>0.47</v>
      </c>
      <c r="S33" s="206">
        <v>0.28999999999999998</v>
      </c>
      <c r="T33" s="206">
        <v>0</v>
      </c>
      <c r="U33" s="206">
        <v>0.78</v>
      </c>
      <c r="V33" s="206">
        <v>0.23</v>
      </c>
      <c r="W33" s="206">
        <v>0.39</v>
      </c>
      <c r="X33" s="206">
        <v>1.65</v>
      </c>
      <c r="Y33" s="206">
        <v>0</v>
      </c>
      <c r="Z33" s="206">
        <v>1.42</v>
      </c>
      <c r="AA33" s="206">
        <v>0.9</v>
      </c>
      <c r="AB33" s="206">
        <v>0</v>
      </c>
      <c r="AC33" s="206">
        <v>13.4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13.68</v>
      </c>
      <c r="D34" s="206">
        <v>0</v>
      </c>
      <c r="E34" s="206">
        <v>0</v>
      </c>
      <c r="F34" s="206">
        <v>4.66</v>
      </c>
      <c r="G34" s="206">
        <v>6.76</v>
      </c>
      <c r="H34" s="206">
        <v>0</v>
      </c>
      <c r="I34" s="206">
        <v>27.96</v>
      </c>
      <c r="J34" s="206">
        <v>0.68</v>
      </c>
      <c r="K34" s="206">
        <v>0.15</v>
      </c>
      <c r="L34" s="206">
        <v>14.11</v>
      </c>
      <c r="M34" s="206">
        <v>1.01</v>
      </c>
      <c r="N34" s="206">
        <v>1.31</v>
      </c>
      <c r="O34" s="206">
        <v>0</v>
      </c>
      <c r="P34" s="206">
        <v>4.8600000000000003</v>
      </c>
      <c r="Q34" s="206">
        <v>0.13</v>
      </c>
      <c r="R34" s="206">
        <v>0.47</v>
      </c>
      <c r="S34" s="206">
        <v>0.28999999999999998</v>
      </c>
      <c r="T34" s="206">
        <v>0</v>
      </c>
      <c r="U34" s="206">
        <v>0.78</v>
      </c>
      <c r="V34" s="206">
        <v>0.23</v>
      </c>
      <c r="W34" s="206">
        <v>0.39</v>
      </c>
      <c r="X34" s="206">
        <v>1.65</v>
      </c>
      <c r="Y34" s="206">
        <v>0</v>
      </c>
      <c r="Z34" s="206">
        <v>1.42</v>
      </c>
      <c r="AA34" s="206">
        <v>0.9</v>
      </c>
      <c r="AB34" s="206">
        <v>0</v>
      </c>
      <c r="AC34" s="206">
        <v>13.4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13.68</v>
      </c>
      <c r="D35" s="206">
        <v>0</v>
      </c>
      <c r="E35" s="206">
        <v>0</v>
      </c>
      <c r="F35" s="206">
        <v>4.66</v>
      </c>
      <c r="G35" s="206">
        <v>6.76</v>
      </c>
      <c r="H35" s="206">
        <v>0</v>
      </c>
      <c r="I35" s="206">
        <v>27.96</v>
      </c>
      <c r="J35" s="206">
        <v>0.68</v>
      </c>
      <c r="K35" s="206">
        <v>0.15</v>
      </c>
      <c r="L35" s="206">
        <v>14.11</v>
      </c>
      <c r="M35" s="206">
        <v>1.01</v>
      </c>
      <c r="N35" s="206">
        <v>1.31</v>
      </c>
      <c r="O35" s="206">
        <v>0</v>
      </c>
      <c r="P35" s="206">
        <v>4.8600000000000003</v>
      </c>
      <c r="Q35" s="206">
        <v>0.13</v>
      </c>
      <c r="R35" s="206">
        <v>0.47</v>
      </c>
      <c r="S35" s="206">
        <v>0.28999999999999998</v>
      </c>
      <c r="T35" s="206">
        <v>0</v>
      </c>
      <c r="U35" s="206">
        <v>0.78</v>
      </c>
      <c r="V35" s="206">
        <v>0.23</v>
      </c>
      <c r="W35" s="206">
        <v>0.39</v>
      </c>
      <c r="X35" s="206">
        <v>1.65</v>
      </c>
      <c r="Y35" s="206">
        <v>0</v>
      </c>
      <c r="Z35" s="206">
        <v>1.42</v>
      </c>
      <c r="AA35" s="206">
        <v>0.9</v>
      </c>
      <c r="AB35" s="206">
        <v>0</v>
      </c>
      <c r="AC35" s="206">
        <v>13.4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13.68</v>
      </c>
      <c r="D36" s="206">
        <v>0</v>
      </c>
      <c r="E36" s="206">
        <v>0</v>
      </c>
      <c r="F36" s="206">
        <v>4.66</v>
      </c>
      <c r="G36" s="206">
        <v>6.76</v>
      </c>
      <c r="H36" s="206">
        <v>0</v>
      </c>
      <c r="I36" s="206">
        <v>27.96</v>
      </c>
      <c r="J36" s="206">
        <v>0.68</v>
      </c>
      <c r="K36" s="206">
        <v>0.15</v>
      </c>
      <c r="L36" s="206">
        <v>14.11</v>
      </c>
      <c r="M36" s="206">
        <v>1.01</v>
      </c>
      <c r="N36" s="206">
        <v>1.31</v>
      </c>
      <c r="O36" s="206">
        <v>0</v>
      </c>
      <c r="P36" s="206">
        <v>4.8600000000000003</v>
      </c>
      <c r="Q36" s="206">
        <v>0.13</v>
      </c>
      <c r="R36" s="206">
        <v>0.47</v>
      </c>
      <c r="S36" s="206">
        <v>0.28999999999999998</v>
      </c>
      <c r="T36" s="206">
        <v>0</v>
      </c>
      <c r="U36" s="206">
        <v>0.78</v>
      </c>
      <c r="V36" s="206">
        <v>0.23</v>
      </c>
      <c r="W36" s="206">
        <v>0.39</v>
      </c>
      <c r="X36" s="206">
        <v>1.65</v>
      </c>
      <c r="Y36" s="206">
        <v>0</v>
      </c>
      <c r="Z36" s="206">
        <v>1.42</v>
      </c>
      <c r="AA36" s="206">
        <v>0.9</v>
      </c>
      <c r="AB36" s="206">
        <v>0</v>
      </c>
      <c r="AC36" s="206">
        <v>13.4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13.68</v>
      </c>
      <c r="D37" s="206">
        <v>0</v>
      </c>
      <c r="E37" s="206">
        <v>0</v>
      </c>
      <c r="F37" s="206">
        <v>4.66</v>
      </c>
      <c r="G37" s="206">
        <v>6.76</v>
      </c>
      <c r="H37" s="206">
        <v>0</v>
      </c>
      <c r="I37" s="206">
        <v>27.96</v>
      </c>
      <c r="J37" s="206">
        <v>0.68</v>
      </c>
      <c r="K37" s="206">
        <v>0.15</v>
      </c>
      <c r="L37" s="206">
        <v>14.11</v>
      </c>
      <c r="M37" s="206">
        <v>1.01</v>
      </c>
      <c r="N37" s="206">
        <v>1.31</v>
      </c>
      <c r="O37" s="206">
        <v>0</v>
      </c>
      <c r="P37" s="206">
        <v>4.8600000000000003</v>
      </c>
      <c r="Q37" s="206">
        <v>0.13</v>
      </c>
      <c r="R37" s="206">
        <v>0.47</v>
      </c>
      <c r="S37" s="206">
        <v>0.28999999999999998</v>
      </c>
      <c r="T37" s="206">
        <v>0</v>
      </c>
      <c r="U37" s="206">
        <v>0.78</v>
      </c>
      <c r="V37" s="206">
        <v>0.23</v>
      </c>
      <c r="W37" s="206">
        <v>0.39</v>
      </c>
      <c r="X37" s="206">
        <v>1.65</v>
      </c>
      <c r="Y37" s="206">
        <v>0</v>
      </c>
      <c r="Z37" s="206">
        <v>1.42</v>
      </c>
      <c r="AA37" s="206">
        <v>0.9</v>
      </c>
      <c r="AB37" s="206">
        <v>0</v>
      </c>
      <c r="AC37" s="206">
        <v>13.4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13.68</v>
      </c>
      <c r="D38" s="206">
        <v>0</v>
      </c>
      <c r="E38" s="206">
        <v>0</v>
      </c>
      <c r="F38" s="206">
        <v>4.66</v>
      </c>
      <c r="G38" s="206">
        <v>6.76</v>
      </c>
      <c r="H38" s="206">
        <v>0</v>
      </c>
      <c r="I38" s="206">
        <v>27.96</v>
      </c>
      <c r="J38" s="206">
        <v>0.68</v>
      </c>
      <c r="K38" s="206">
        <v>0.15</v>
      </c>
      <c r="L38" s="206">
        <v>14.11</v>
      </c>
      <c r="M38" s="206">
        <v>1.01</v>
      </c>
      <c r="N38" s="206">
        <v>1.31</v>
      </c>
      <c r="O38" s="206">
        <v>0</v>
      </c>
      <c r="P38" s="206">
        <v>4.8600000000000003</v>
      </c>
      <c r="Q38" s="206">
        <v>0.13</v>
      </c>
      <c r="R38" s="206">
        <v>0.47</v>
      </c>
      <c r="S38" s="206">
        <v>0.28999999999999998</v>
      </c>
      <c r="T38" s="206">
        <v>0</v>
      </c>
      <c r="U38" s="206">
        <v>0.78</v>
      </c>
      <c r="V38" s="206">
        <v>0.23</v>
      </c>
      <c r="W38" s="206">
        <v>0.39</v>
      </c>
      <c r="X38" s="206">
        <v>1.65</v>
      </c>
      <c r="Y38" s="206">
        <v>0</v>
      </c>
      <c r="Z38" s="206">
        <v>1.42</v>
      </c>
      <c r="AA38" s="206">
        <v>0.9</v>
      </c>
      <c r="AB38" s="206">
        <v>0</v>
      </c>
      <c r="AC38" s="206">
        <v>13.4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13.68</v>
      </c>
      <c r="D39" s="206">
        <v>0</v>
      </c>
      <c r="E39" s="206">
        <v>0</v>
      </c>
      <c r="F39" s="206">
        <v>4.66</v>
      </c>
      <c r="G39" s="206">
        <v>6.76</v>
      </c>
      <c r="H39" s="206">
        <v>0</v>
      </c>
      <c r="I39" s="206">
        <v>27.62</v>
      </c>
      <c r="J39" s="206">
        <v>0.68</v>
      </c>
      <c r="K39" s="206">
        <v>0.15</v>
      </c>
      <c r="L39" s="206">
        <v>14.11</v>
      </c>
      <c r="M39" s="206">
        <v>1.01</v>
      </c>
      <c r="N39" s="206">
        <v>1.31</v>
      </c>
      <c r="O39" s="206">
        <v>0</v>
      </c>
      <c r="P39" s="206">
        <v>4.8600000000000003</v>
      </c>
      <c r="Q39" s="206">
        <v>0.13</v>
      </c>
      <c r="R39" s="206">
        <v>0.47</v>
      </c>
      <c r="S39" s="206">
        <v>0.28999999999999998</v>
      </c>
      <c r="T39" s="206">
        <v>0</v>
      </c>
      <c r="U39" s="206">
        <v>0.78</v>
      </c>
      <c r="V39" s="206">
        <v>0.23</v>
      </c>
      <c r="W39" s="206">
        <v>0.39</v>
      </c>
      <c r="X39" s="206">
        <v>1.65</v>
      </c>
      <c r="Y39" s="206">
        <v>0</v>
      </c>
      <c r="Z39" s="206">
        <v>1.42</v>
      </c>
      <c r="AA39" s="206">
        <v>0.9</v>
      </c>
      <c r="AB39" s="206">
        <v>0</v>
      </c>
      <c r="AC39" s="206">
        <v>13.4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13.68</v>
      </c>
      <c r="D40" s="206">
        <v>0</v>
      </c>
      <c r="E40" s="206">
        <v>0</v>
      </c>
      <c r="F40" s="206">
        <v>4.66</v>
      </c>
      <c r="G40" s="206">
        <v>6.76</v>
      </c>
      <c r="H40" s="206">
        <v>0</v>
      </c>
      <c r="I40" s="206">
        <v>27.62</v>
      </c>
      <c r="J40" s="206">
        <v>0.68</v>
      </c>
      <c r="K40" s="206">
        <v>0.15</v>
      </c>
      <c r="L40" s="206">
        <v>14.11</v>
      </c>
      <c r="M40" s="206">
        <v>1.01</v>
      </c>
      <c r="N40" s="206">
        <v>1.31</v>
      </c>
      <c r="O40" s="206">
        <v>0</v>
      </c>
      <c r="P40" s="206">
        <v>4.8600000000000003</v>
      </c>
      <c r="Q40" s="206">
        <v>0.13</v>
      </c>
      <c r="R40" s="206">
        <v>0.47</v>
      </c>
      <c r="S40" s="206">
        <v>0.28999999999999998</v>
      </c>
      <c r="T40" s="206">
        <v>0</v>
      </c>
      <c r="U40" s="206">
        <v>0.78</v>
      </c>
      <c r="V40" s="206">
        <v>0.23</v>
      </c>
      <c r="W40" s="206">
        <v>0.39</v>
      </c>
      <c r="X40" s="206">
        <v>1.65</v>
      </c>
      <c r="Y40" s="206">
        <v>0</v>
      </c>
      <c r="Z40" s="206">
        <v>1.42</v>
      </c>
      <c r="AA40" s="206">
        <v>0.9</v>
      </c>
      <c r="AB40" s="206">
        <v>0</v>
      </c>
      <c r="AC40" s="206">
        <v>13.4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13.68</v>
      </c>
      <c r="D41" s="206">
        <v>0</v>
      </c>
      <c r="E41" s="206">
        <v>0</v>
      </c>
      <c r="F41" s="206">
        <v>4.66</v>
      </c>
      <c r="G41" s="206">
        <v>6.76</v>
      </c>
      <c r="H41" s="206">
        <v>0</v>
      </c>
      <c r="I41" s="206">
        <v>27.62</v>
      </c>
      <c r="J41" s="206">
        <v>0.68</v>
      </c>
      <c r="K41" s="206">
        <v>0.15</v>
      </c>
      <c r="L41" s="206">
        <v>14.11</v>
      </c>
      <c r="M41" s="206">
        <v>1.01</v>
      </c>
      <c r="N41" s="206">
        <v>1.31</v>
      </c>
      <c r="O41" s="206">
        <v>0</v>
      </c>
      <c r="P41" s="206">
        <v>4.8600000000000003</v>
      </c>
      <c r="Q41" s="206">
        <v>0.13</v>
      </c>
      <c r="R41" s="206">
        <v>0.47</v>
      </c>
      <c r="S41" s="206">
        <v>0.28999999999999998</v>
      </c>
      <c r="T41" s="206">
        <v>0</v>
      </c>
      <c r="U41" s="206">
        <v>0.78</v>
      </c>
      <c r="V41" s="206">
        <v>0.23</v>
      </c>
      <c r="W41" s="206">
        <v>0.39</v>
      </c>
      <c r="X41" s="206">
        <v>1.65</v>
      </c>
      <c r="Y41" s="206">
        <v>0</v>
      </c>
      <c r="Z41" s="206">
        <v>1.42</v>
      </c>
      <c r="AA41" s="206">
        <v>0.9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13.68</v>
      </c>
      <c r="D42" s="206">
        <v>0</v>
      </c>
      <c r="E42" s="206">
        <v>0</v>
      </c>
      <c r="F42" s="206">
        <v>4.66</v>
      </c>
      <c r="G42" s="206">
        <v>6.76</v>
      </c>
      <c r="H42" s="206">
        <v>0</v>
      </c>
      <c r="I42" s="206">
        <v>27.62</v>
      </c>
      <c r="J42" s="206">
        <v>0.68</v>
      </c>
      <c r="K42" s="206">
        <v>0.15</v>
      </c>
      <c r="L42" s="206">
        <v>14.11</v>
      </c>
      <c r="M42" s="206">
        <v>1.01</v>
      </c>
      <c r="N42" s="206">
        <v>1.31</v>
      </c>
      <c r="O42" s="206">
        <v>0</v>
      </c>
      <c r="P42" s="206">
        <v>4.8600000000000003</v>
      </c>
      <c r="Q42" s="206">
        <v>0.13</v>
      </c>
      <c r="R42" s="206">
        <v>0.47</v>
      </c>
      <c r="S42" s="206">
        <v>0.28999999999999998</v>
      </c>
      <c r="T42" s="206">
        <v>0</v>
      </c>
      <c r="U42" s="206">
        <v>0.78</v>
      </c>
      <c r="V42" s="206">
        <v>0.23</v>
      </c>
      <c r="W42" s="206">
        <v>0.39</v>
      </c>
      <c r="X42" s="206">
        <v>1.65</v>
      </c>
      <c r="Y42" s="206">
        <v>0</v>
      </c>
      <c r="Z42" s="206">
        <v>1.42</v>
      </c>
      <c r="AA42" s="206">
        <v>0.9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13.58</v>
      </c>
      <c r="D43" s="206">
        <v>0</v>
      </c>
      <c r="E43" s="206">
        <v>0</v>
      </c>
      <c r="F43" s="206">
        <v>4.66</v>
      </c>
      <c r="G43" s="206">
        <v>6.76</v>
      </c>
      <c r="H43" s="206">
        <v>0</v>
      </c>
      <c r="I43" s="206">
        <v>27.62</v>
      </c>
      <c r="J43" s="206">
        <v>0.68</v>
      </c>
      <c r="K43" s="206">
        <v>0.15</v>
      </c>
      <c r="L43" s="206">
        <v>14.11</v>
      </c>
      <c r="M43" s="206">
        <v>1.01</v>
      </c>
      <c r="N43" s="206">
        <v>1.31</v>
      </c>
      <c r="O43" s="206">
        <v>0</v>
      </c>
      <c r="P43" s="206">
        <v>5.09</v>
      </c>
      <c r="Q43" s="206">
        <v>0.13</v>
      </c>
      <c r="R43" s="206">
        <v>0.47</v>
      </c>
      <c r="S43" s="206">
        <v>0.28999999999999998</v>
      </c>
      <c r="T43" s="206">
        <v>0</v>
      </c>
      <c r="U43" s="206">
        <v>0.78</v>
      </c>
      <c r="V43" s="206">
        <v>0.23</v>
      </c>
      <c r="W43" s="206">
        <v>0.39</v>
      </c>
      <c r="X43" s="206">
        <v>1.65</v>
      </c>
      <c r="Y43" s="206">
        <v>0</v>
      </c>
      <c r="Z43" s="206">
        <v>1.42</v>
      </c>
      <c r="AA43" s="206">
        <v>0.9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13.58</v>
      </c>
      <c r="D44" s="206">
        <v>0</v>
      </c>
      <c r="E44" s="206">
        <v>0</v>
      </c>
      <c r="F44" s="206">
        <v>4.66</v>
      </c>
      <c r="G44" s="206">
        <v>6.76</v>
      </c>
      <c r="H44" s="206">
        <v>0</v>
      </c>
      <c r="I44" s="206">
        <v>27.62</v>
      </c>
      <c r="J44" s="206">
        <v>0.68</v>
      </c>
      <c r="K44" s="206">
        <v>0.15</v>
      </c>
      <c r="L44" s="206">
        <v>14.11</v>
      </c>
      <c r="M44" s="206">
        <v>1.01</v>
      </c>
      <c r="N44" s="206">
        <v>1.31</v>
      </c>
      <c r="O44" s="206">
        <v>0</v>
      </c>
      <c r="P44" s="206">
        <v>5.09</v>
      </c>
      <c r="Q44" s="206">
        <v>0.13</v>
      </c>
      <c r="R44" s="206">
        <v>0.47</v>
      </c>
      <c r="S44" s="206">
        <v>0.28999999999999998</v>
      </c>
      <c r="T44" s="206">
        <v>0</v>
      </c>
      <c r="U44" s="206">
        <v>0.78</v>
      </c>
      <c r="V44" s="206">
        <v>0.23</v>
      </c>
      <c r="W44" s="206">
        <v>0.39</v>
      </c>
      <c r="X44" s="206">
        <v>1.65</v>
      </c>
      <c r="Y44" s="206">
        <v>0</v>
      </c>
      <c r="Z44" s="206">
        <v>1.42</v>
      </c>
      <c r="AA44" s="206">
        <v>0.9</v>
      </c>
      <c r="AB44" s="206">
        <v>0</v>
      </c>
      <c r="AC44" s="206">
        <v>13.4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13.58</v>
      </c>
      <c r="D45" s="206">
        <v>0</v>
      </c>
      <c r="E45" s="206">
        <v>0</v>
      </c>
      <c r="F45" s="206">
        <v>4.66</v>
      </c>
      <c r="G45" s="206">
        <v>6.76</v>
      </c>
      <c r="H45" s="206">
        <v>0</v>
      </c>
      <c r="I45" s="206">
        <v>27.62</v>
      </c>
      <c r="J45" s="206">
        <v>0.68</v>
      </c>
      <c r="K45" s="206">
        <v>0.17</v>
      </c>
      <c r="L45" s="206">
        <v>14.11</v>
      </c>
      <c r="M45" s="206">
        <v>1.01</v>
      </c>
      <c r="N45" s="206">
        <v>1.31</v>
      </c>
      <c r="O45" s="206">
        <v>0</v>
      </c>
      <c r="P45" s="206">
        <v>5.0999999999999996</v>
      </c>
      <c r="Q45" s="206">
        <v>0.23</v>
      </c>
      <c r="R45" s="206">
        <v>0.47</v>
      </c>
      <c r="S45" s="206">
        <v>0.28999999999999998</v>
      </c>
      <c r="T45" s="206">
        <v>0</v>
      </c>
      <c r="U45" s="206">
        <v>0.78</v>
      </c>
      <c r="V45" s="206">
        <v>0.22</v>
      </c>
      <c r="W45" s="206">
        <v>0.39</v>
      </c>
      <c r="X45" s="206">
        <v>1.65</v>
      </c>
      <c r="Y45" s="206">
        <v>0</v>
      </c>
      <c r="Z45" s="206">
        <v>1.42</v>
      </c>
      <c r="AA45" s="206">
        <v>0.9</v>
      </c>
      <c r="AB45" s="206">
        <v>0</v>
      </c>
      <c r="AC45" s="206">
        <v>13.4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13.58</v>
      </c>
      <c r="D46" s="206">
        <v>0</v>
      </c>
      <c r="E46" s="206">
        <v>0</v>
      </c>
      <c r="F46" s="206">
        <v>4.66</v>
      </c>
      <c r="G46" s="206">
        <v>6.76</v>
      </c>
      <c r="H46" s="206">
        <v>0</v>
      </c>
      <c r="I46" s="206">
        <v>27.62</v>
      </c>
      <c r="J46" s="206">
        <v>0.68</v>
      </c>
      <c r="K46" s="206">
        <v>0.17</v>
      </c>
      <c r="L46" s="206">
        <v>14.11</v>
      </c>
      <c r="M46" s="206">
        <v>1.01</v>
      </c>
      <c r="N46" s="206">
        <v>1.31</v>
      </c>
      <c r="O46" s="206">
        <v>0</v>
      </c>
      <c r="P46" s="206">
        <v>5.0999999999999996</v>
      </c>
      <c r="Q46" s="206">
        <v>0.23</v>
      </c>
      <c r="R46" s="206">
        <v>0.47</v>
      </c>
      <c r="S46" s="206">
        <v>0.28999999999999998</v>
      </c>
      <c r="T46" s="206">
        <v>0</v>
      </c>
      <c r="U46" s="206">
        <v>0.78</v>
      </c>
      <c r="V46" s="206">
        <v>0.22</v>
      </c>
      <c r="W46" s="206">
        <v>0.39</v>
      </c>
      <c r="X46" s="206">
        <v>1.65</v>
      </c>
      <c r="Y46" s="206">
        <v>0</v>
      </c>
      <c r="Z46" s="206">
        <v>1.42</v>
      </c>
      <c r="AA46" s="206">
        <v>0.9</v>
      </c>
      <c r="AB46" s="206">
        <v>0</v>
      </c>
      <c r="AC46" s="206">
        <v>13.4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13.58</v>
      </c>
      <c r="D47" s="206">
        <v>0</v>
      </c>
      <c r="E47" s="206">
        <v>0</v>
      </c>
      <c r="F47" s="206">
        <v>4.66</v>
      </c>
      <c r="G47" s="206">
        <v>6.76</v>
      </c>
      <c r="H47" s="206">
        <v>0</v>
      </c>
      <c r="I47" s="206">
        <v>27.62</v>
      </c>
      <c r="J47" s="206">
        <v>0.68</v>
      </c>
      <c r="K47" s="206">
        <v>0.17</v>
      </c>
      <c r="L47" s="206">
        <v>14.11</v>
      </c>
      <c r="M47" s="206">
        <v>1.01</v>
      </c>
      <c r="N47" s="206">
        <v>1.31</v>
      </c>
      <c r="O47" s="206">
        <v>0</v>
      </c>
      <c r="P47" s="206">
        <v>5.0999999999999996</v>
      </c>
      <c r="Q47" s="206">
        <v>0.23</v>
      </c>
      <c r="R47" s="206">
        <v>0.47</v>
      </c>
      <c r="S47" s="206">
        <v>0.28999999999999998</v>
      </c>
      <c r="T47" s="206">
        <v>0</v>
      </c>
      <c r="U47" s="206">
        <v>0.78</v>
      </c>
      <c r="V47" s="206">
        <v>0.22</v>
      </c>
      <c r="W47" s="206">
        <v>0.39</v>
      </c>
      <c r="X47" s="206">
        <v>1.65</v>
      </c>
      <c r="Y47" s="206">
        <v>0</v>
      </c>
      <c r="Z47" s="206">
        <v>1.42</v>
      </c>
      <c r="AA47" s="206">
        <v>0.9</v>
      </c>
      <c r="AB47" s="206">
        <v>0</v>
      </c>
      <c r="AC47" s="206">
        <v>13.4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32.78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13.58</v>
      </c>
      <c r="D48" s="206">
        <v>0</v>
      </c>
      <c r="E48" s="206">
        <v>0</v>
      </c>
      <c r="F48" s="206">
        <v>4.66</v>
      </c>
      <c r="G48" s="206">
        <v>6.76</v>
      </c>
      <c r="H48" s="206">
        <v>0</v>
      </c>
      <c r="I48" s="206">
        <v>27.62</v>
      </c>
      <c r="J48" s="206">
        <v>0.68</v>
      </c>
      <c r="K48" s="206">
        <v>0.17</v>
      </c>
      <c r="L48" s="206">
        <v>14.11</v>
      </c>
      <c r="M48" s="206">
        <v>1.01</v>
      </c>
      <c r="N48" s="206">
        <v>1.31</v>
      </c>
      <c r="O48" s="206">
        <v>0</v>
      </c>
      <c r="P48" s="206">
        <v>5.0999999999999996</v>
      </c>
      <c r="Q48" s="206">
        <v>0.23</v>
      </c>
      <c r="R48" s="206">
        <v>0.47</v>
      </c>
      <c r="S48" s="206">
        <v>0.28999999999999998</v>
      </c>
      <c r="T48" s="206">
        <v>0</v>
      </c>
      <c r="U48" s="206">
        <v>0.78</v>
      </c>
      <c r="V48" s="206">
        <v>0.22</v>
      </c>
      <c r="W48" s="206">
        <v>0.39</v>
      </c>
      <c r="X48" s="206">
        <v>1.65</v>
      </c>
      <c r="Y48" s="206">
        <v>0</v>
      </c>
      <c r="Z48" s="206">
        <v>1.42</v>
      </c>
      <c r="AA48" s="206">
        <v>0.9</v>
      </c>
      <c r="AB48" s="206">
        <v>0</v>
      </c>
      <c r="AC48" s="206">
        <v>13.4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32.78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13.58</v>
      </c>
      <c r="D49" s="206">
        <v>0</v>
      </c>
      <c r="E49" s="206">
        <v>0</v>
      </c>
      <c r="F49" s="206">
        <v>4.66</v>
      </c>
      <c r="G49" s="206">
        <v>6.76</v>
      </c>
      <c r="H49" s="206">
        <v>0</v>
      </c>
      <c r="I49" s="206">
        <v>27.62</v>
      </c>
      <c r="J49" s="206">
        <v>0.68</v>
      </c>
      <c r="K49" s="206">
        <v>0.17</v>
      </c>
      <c r="L49" s="206">
        <v>14.11</v>
      </c>
      <c r="M49" s="206">
        <v>1.01</v>
      </c>
      <c r="N49" s="206">
        <v>1.31</v>
      </c>
      <c r="O49" s="206">
        <v>0</v>
      </c>
      <c r="P49" s="206">
        <v>5.0999999999999996</v>
      </c>
      <c r="Q49" s="206">
        <v>0.23</v>
      </c>
      <c r="R49" s="206">
        <v>0.47</v>
      </c>
      <c r="S49" s="206">
        <v>0.28999999999999998</v>
      </c>
      <c r="T49" s="206">
        <v>0</v>
      </c>
      <c r="U49" s="206">
        <v>0.78</v>
      </c>
      <c r="V49" s="206">
        <v>0.22</v>
      </c>
      <c r="W49" s="206">
        <v>0.39</v>
      </c>
      <c r="X49" s="206">
        <v>1.65</v>
      </c>
      <c r="Y49" s="206">
        <v>0</v>
      </c>
      <c r="Z49" s="206">
        <v>1.42</v>
      </c>
      <c r="AA49" s="206">
        <v>0.9</v>
      </c>
      <c r="AB49" s="206">
        <v>0</v>
      </c>
      <c r="AC49" s="206">
        <v>13.4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32.78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13.58</v>
      </c>
      <c r="D50" s="206">
        <v>0</v>
      </c>
      <c r="E50" s="206">
        <v>0</v>
      </c>
      <c r="F50" s="206">
        <v>4.66</v>
      </c>
      <c r="G50" s="206">
        <v>6.76</v>
      </c>
      <c r="H50" s="206">
        <v>0</v>
      </c>
      <c r="I50" s="206">
        <v>27.62</v>
      </c>
      <c r="J50" s="206">
        <v>0.68</v>
      </c>
      <c r="K50" s="206">
        <v>0.17</v>
      </c>
      <c r="L50" s="206">
        <v>14.11</v>
      </c>
      <c r="M50" s="206">
        <v>1.01</v>
      </c>
      <c r="N50" s="206">
        <v>1.31</v>
      </c>
      <c r="O50" s="206">
        <v>0</v>
      </c>
      <c r="P50" s="206">
        <v>5.0999999999999996</v>
      </c>
      <c r="Q50" s="206">
        <v>0.23</v>
      </c>
      <c r="R50" s="206">
        <v>0.47</v>
      </c>
      <c r="S50" s="206">
        <v>0.28999999999999998</v>
      </c>
      <c r="T50" s="206">
        <v>0</v>
      </c>
      <c r="U50" s="206">
        <v>0.78</v>
      </c>
      <c r="V50" s="206">
        <v>0.22</v>
      </c>
      <c r="W50" s="206">
        <v>0.39</v>
      </c>
      <c r="X50" s="206">
        <v>1.65</v>
      </c>
      <c r="Y50" s="206">
        <v>0</v>
      </c>
      <c r="Z50" s="206">
        <v>1.42</v>
      </c>
      <c r="AA50" s="206">
        <v>0.9</v>
      </c>
      <c r="AB50" s="206">
        <v>0</v>
      </c>
      <c r="AC50" s="206">
        <v>13.4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32.78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13.58</v>
      </c>
      <c r="D51" s="206">
        <v>0</v>
      </c>
      <c r="E51" s="206">
        <v>0</v>
      </c>
      <c r="F51" s="206">
        <v>4.66</v>
      </c>
      <c r="G51" s="206">
        <v>6.76</v>
      </c>
      <c r="H51" s="206">
        <v>0</v>
      </c>
      <c r="I51" s="206">
        <v>27.62</v>
      </c>
      <c r="J51" s="206">
        <v>0.68</v>
      </c>
      <c r="K51" s="206">
        <v>0.17</v>
      </c>
      <c r="L51" s="206">
        <v>14.11</v>
      </c>
      <c r="M51" s="206">
        <v>1.01</v>
      </c>
      <c r="N51" s="206">
        <v>1.31</v>
      </c>
      <c r="O51" s="206">
        <v>0</v>
      </c>
      <c r="P51" s="206">
        <v>5.0999999999999996</v>
      </c>
      <c r="Q51" s="206">
        <v>0.23</v>
      </c>
      <c r="R51" s="206">
        <v>0.47</v>
      </c>
      <c r="S51" s="206">
        <v>0.28999999999999998</v>
      </c>
      <c r="T51" s="206">
        <v>0</v>
      </c>
      <c r="U51" s="206">
        <v>0.78</v>
      </c>
      <c r="V51" s="206">
        <v>0.22</v>
      </c>
      <c r="W51" s="206">
        <v>0.39</v>
      </c>
      <c r="X51" s="206">
        <v>1.65</v>
      </c>
      <c r="Y51" s="206">
        <v>0</v>
      </c>
      <c r="Z51" s="206">
        <v>1.42</v>
      </c>
      <c r="AA51" s="206">
        <v>0.9</v>
      </c>
      <c r="AB51" s="206">
        <v>0</v>
      </c>
      <c r="AC51" s="206">
        <v>13.4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32.78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13.58</v>
      </c>
      <c r="D52" s="206">
        <v>0</v>
      </c>
      <c r="E52" s="206">
        <v>0</v>
      </c>
      <c r="F52" s="206">
        <v>4.66</v>
      </c>
      <c r="G52" s="206">
        <v>6.76</v>
      </c>
      <c r="H52" s="206">
        <v>0</v>
      </c>
      <c r="I52" s="206">
        <v>27.62</v>
      </c>
      <c r="J52" s="206">
        <v>0.68</v>
      </c>
      <c r="K52" s="206">
        <v>0.17</v>
      </c>
      <c r="L52" s="206">
        <v>14.11</v>
      </c>
      <c r="M52" s="206">
        <v>1.01</v>
      </c>
      <c r="N52" s="206">
        <v>1.31</v>
      </c>
      <c r="O52" s="206">
        <v>0</v>
      </c>
      <c r="P52" s="206">
        <v>5.0999999999999996</v>
      </c>
      <c r="Q52" s="206">
        <v>0.23</v>
      </c>
      <c r="R52" s="206">
        <v>0.47</v>
      </c>
      <c r="S52" s="206">
        <v>0.28999999999999998</v>
      </c>
      <c r="T52" s="206">
        <v>0</v>
      </c>
      <c r="U52" s="206">
        <v>0.78</v>
      </c>
      <c r="V52" s="206">
        <v>0.22</v>
      </c>
      <c r="W52" s="206">
        <v>0.39</v>
      </c>
      <c r="X52" s="206">
        <v>1.65</v>
      </c>
      <c r="Y52" s="206">
        <v>0</v>
      </c>
      <c r="Z52" s="206">
        <v>1.42</v>
      </c>
      <c r="AA52" s="206">
        <v>0.9</v>
      </c>
      <c r="AB52" s="206">
        <v>0</v>
      </c>
      <c r="AC52" s="206">
        <v>13.4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32.78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13.58</v>
      </c>
      <c r="D53" s="206">
        <v>0</v>
      </c>
      <c r="E53" s="206">
        <v>0</v>
      </c>
      <c r="F53" s="206">
        <v>4.66</v>
      </c>
      <c r="G53" s="206">
        <v>6.76</v>
      </c>
      <c r="H53" s="206">
        <v>0</v>
      </c>
      <c r="I53" s="206">
        <v>27.62</v>
      </c>
      <c r="J53" s="206">
        <v>0.68</v>
      </c>
      <c r="K53" s="206">
        <v>0.17</v>
      </c>
      <c r="L53" s="206">
        <v>14.11</v>
      </c>
      <c r="M53" s="206">
        <v>1.01</v>
      </c>
      <c r="N53" s="206">
        <v>1.31</v>
      </c>
      <c r="O53" s="206">
        <v>0</v>
      </c>
      <c r="P53" s="206">
        <v>5.0999999999999996</v>
      </c>
      <c r="Q53" s="206">
        <v>0.23</v>
      </c>
      <c r="R53" s="206">
        <v>0.47</v>
      </c>
      <c r="S53" s="206">
        <v>0.28999999999999998</v>
      </c>
      <c r="T53" s="206">
        <v>0</v>
      </c>
      <c r="U53" s="206">
        <v>0.78</v>
      </c>
      <c r="V53" s="206">
        <v>0.22</v>
      </c>
      <c r="W53" s="206">
        <v>0.39</v>
      </c>
      <c r="X53" s="206">
        <v>1.65</v>
      </c>
      <c r="Y53" s="206">
        <v>0</v>
      </c>
      <c r="Z53" s="206">
        <v>1.42</v>
      </c>
      <c r="AA53" s="206">
        <v>0.9</v>
      </c>
      <c r="AB53" s="206">
        <v>0</v>
      </c>
      <c r="AC53" s="206">
        <v>13.4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32.78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13.58</v>
      </c>
      <c r="D54" s="206">
        <v>0</v>
      </c>
      <c r="E54" s="206">
        <v>0</v>
      </c>
      <c r="F54" s="206">
        <v>4.66</v>
      </c>
      <c r="G54" s="206">
        <v>6.76</v>
      </c>
      <c r="H54" s="206">
        <v>0</v>
      </c>
      <c r="I54" s="206">
        <v>27.62</v>
      </c>
      <c r="J54" s="206">
        <v>0.68</v>
      </c>
      <c r="K54" s="206">
        <v>0.17</v>
      </c>
      <c r="L54" s="206">
        <v>14.11</v>
      </c>
      <c r="M54" s="206">
        <v>1.01</v>
      </c>
      <c r="N54" s="206">
        <v>1.31</v>
      </c>
      <c r="O54" s="206">
        <v>0</v>
      </c>
      <c r="P54" s="206">
        <v>5.0999999999999996</v>
      </c>
      <c r="Q54" s="206">
        <v>0.23</v>
      </c>
      <c r="R54" s="206">
        <v>0.47</v>
      </c>
      <c r="S54" s="206">
        <v>0.28999999999999998</v>
      </c>
      <c r="T54" s="206">
        <v>0</v>
      </c>
      <c r="U54" s="206">
        <v>0.78</v>
      </c>
      <c r="V54" s="206">
        <v>0.22</v>
      </c>
      <c r="W54" s="206">
        <v>0.39</v>
      </c>
      <c r="X54" s="206">
        <v>1.65</v>
      </c>
      <c r="Y54" s="206">
        <v>0</v>
      </c>
      <c r="Z54" s="206">
        <v>1.42</v>
      </c>
      <c r="AA54" s="206">
        <v>0.9</v>
      </c>
      <c r="AB54" s="206">
        <v>0</v>
      </c>
      <c r="AC54" s="206">
        <v>13.4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32.78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13.58</v>
      </c>
      <c r="D55" s="206">
        <v>0</v>
      </c>
      <c r="E55" s="206">
        <v>0</v>
      </c>
      <c r="F55" s="206">
        <v>4.66</v>
      </c>
      <c r="G55" s="206">
        <v>6.76</v>
      </c>
      <c r="H55" s="206">
        <v>0</v>
      </c>
      <c r="I55" s="206">
        <v>27.62</v>
      </c>
      <c r="J55" s="206">
        <v>0.68</v>
      </c>
      <c r="K55" s="206">
        <v>4.68</v>
      </c>
      <c r="L55" s="206">
        <v>14.11</v>
      </c>
      <c r="M55" s="206">
        <v>1.01</v>
      </c>
      <c r="N55" s="206">
        <v>1.31</v>
      </c>
      <c r="O55" s="206">
        <v>0</v>
      </c>
      <c r="P55" s="206">
        <v>5.0999999999999996</v>
      </c>
      <c r="Q55" s="206">
        <v>6.38</v>
      </c>
      <c r="R55" s="206">
        <v>0.47</v>
      </c>
      <c r="S55" s="206">
        <v>7.99</v>
      </c>
      <c r="T55" s="206">
        <v>0</v>
      </c>
      <c r="U55" s="206">
        <v>0.78</v>
      </c>
      <c r="V55" s="206">
        <v>0.22</v>
      </c>
      <c r="W55" s="206">
        <v>0.39</v>
      </c>
      <c r="X55" s="206">
        <v>1.65</v>
      </c>
      <c r="Y55" s="206">
        <v>0</v>
      </c>
      <c r="Z55" s="206">
        <v>1.42</v>
      </c>
      <c r="AA55" s="206">
        <v>0.9</v>
      </c>
      <c r="AB55" s="206">
        <v>0</v>
      </c>
      <c r="AC55" s="206">
        <v>13.4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32.78</v>
      </c>
      <c r="AJ55" s="206">
        <v>0</v>
      </c>
      <c r="AK55" s="206">
        <v>14.69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13.58</v>
      </c>
      <c r="D56" s="206">
        <v>0</v>
      </c>
      <c r="E56" s="206">
        <v>0</v>
      </c>
      <c r="F56" s="206">
        <v>4.66</v>
      </c>
      <c r="G56" s="206">
        <v>6.76</v>
      </c>
      <c r="H56" s="206">
        <v>0</v>
      </c>
      <c r="I56" s="206">
        <v>27.62</v>
      </c>
      <c r="J56" s="206">
        <v>0.68</v>
      </c>
      <c r="K56" s="206">
        <v>4.68</v>
      </c>
      <c r="L56" s="206">
        <v>14.11</v>
      </c>
      <c r="M56" s="206">
        <v>1.01</v>
      </c>
      <c r="N56" s="206">
        <v>1.31</v>
      </c>
      <c r="O56" s="206">
        <v>0</v>
      </c>
      <c r="P56" s="206">
        <v>5.0999999999999996</v>
      </c>
      <c r="Q56" s="206">
        <v>6.38</v>
      </c>
      <c r="R56" s="206">
        <v>0.47</v>
      </c>
      <c r="S56" s="206">
        <v>7.99</v>
      </c>
      <c r="T56" s="206">
        <v>0</v>
      </c>
      <c r="U56" s="206">
        <v>0.78</v>
      </c>
      <c r="V56" s="206">
        <v>0.22</v>
      </c>
      <c r="W56" s="206">
        <v>0.39</v>
      </c>
      <c r="X56" s="206">
        <v>1.65</v>
      </c>
      <c r="Y56" s="206">
        <v>0</v>
      </c>
      <c r="Z56" s="206">
        <v>1.42</v>
      </c>
      <c r="AA56" s="206">
        <v>0.9</v>
      </c>
      <c r="AB56" s="206">
        <v>0</v>
      </c>
      <c r="AC56" s="206">
        <v>17.34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32.78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13.58</v>
      </c>
      <c r="D57" s="206">
        <v>0</v>
      </c>
      <c r="E57" s="206">
        <v>0</v>
      </c>
      <c r="F57" s="206">
        <v>4.66</v>
      </c>
      <c r="G57" s="206">
        <v>6.76</v>
      </c>
      <c r="H57" s="206">
        <v>0</v>
      </c>
      <c r="I57" s="206">
        <v>27.62</v>
      </c>
      <c r="J57" s="206">
        <v>0.68</v>
      </c>
      <c r="K57" s="206">
        <v>4.68</v>
      </c>
      <c r="L57" s="206">
        <v>14.11</v>
      </c>
      <c r="M57" s="206">
        <v>1.01</v>
      </c>
      <c r="N57" s="206">
        <v>1.31</v>
      </c>
      <c r="O57" s="206">
        <v>0</v>
      </c>
      <c r="P57" s="206">
        <v>5.0999999999999996</v>
      </c>
      <c r="Q57" s="206">
        <v>6.38</v>
      </c>
      <c r="R57" s="206">
        <v>0.47</v>
      </c>
      <c r="S57" s="206">
        <v>7.99</v>
      </c>
      <c r="T57" s="206">
        <v>0</v>
      </c>
      <c r="U57" s="206">
        <v>0.78</v>
      </c>
      <c r="V57" s="206">
        <v>0.22</v>
      </c>
      <c r="W57" s="206">
        <v>0.39</v>
      </c>
      <c r="X57" s="206">
        <v>1.65</v>
      </c>
      <c r="Y57" s="206">
        <v>0</v>
      </c>
      <c r="Z57" s="206">
        <v>1.42</v>
      </c>
      <c r="AA57" s="206">
        <v>0.9</v>
      </c>
      <c r="AB57" s="206">
        <v>0</v>
      </c>
      <c r="AC57" s="206">
        <v>13.4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32.78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13.58</v>
      </c>
      <c r="D58" s="206">
        <v>0</v>
      </c>
      <c r="E58" s="206">
        <v>0</v>
      </c>
      <c r="F58" s="206">
        <v>4.66</v>
      </c>
      <c r="G58" s="206">
        <v>6.76</v>
      </c>
      <c r="H58" s="206">
        <v>0</v>
      </c>
      <c r="I58" s="206">
        <v>27.62</v>
      </c>
      <c r="J58" s="206">
        <v>0.68</v>
      </c>
      <c r="K58" s="206">
        <v>4.68</v>
      </c>
      <c r="L58" s="206">
        <v>14.11</v>
      </c>
      <c r="M58" s="206">
        <v>1.01</v>
      </c>
      <c r="N58" s="206">
        <v>1.31</v>
      </c>
      <c r="O58" s="206">
        <v>0</v>
      </c>
      <c r="P58" s="206">
        <v>5.0999999999999996</v>
      </c>
      <c r="Q58" s="206">
        <v>6.38</v>
      </c>
      <c r="R58" s="206">
        <v>0.47</v>
      </c>
      <c r="S58" s="206">
        <v>7.99</v>
      </c>
      <c r="T58" s="206">
        <v>0</v>
      </c>
      <c r="U58" s="206">
        <v>0.78</v>
      </c>
      <c r="V58" s="206">
        <v>0.22</v>
      </c>
      <c r="W58" s="206">
        <v>0.39</v>
      </c>
      <c r="X58" s="206">
        <v>1.65</v>
      </c>
      <c r="Y58" s="206">
        <v>0</v>
      </c>
      <c r="Z58" s="206">
        <v>1.42</v>
      </c>
      <c r="AA58" s="206">
        <v>0.9</v>
      </c>
      <c r="AB58" s="206">
        <v>0</v>
      </c>
      <c r="AC58" s="206">
        <v>13.4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32.78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13.58</v>
      </c>
      <c r="D59" s="206">
        <v>0</v>
      </c>
      <c r="E59" s="206">
        <v>0</v>
      </c>
      <c r="F59" s="206">
        <v>4.66</v>
      </c>
      <c r="G59" s="206">
        <v>6.76</v>
      </c>
      <c r="H59" s="206">
        <v>0</v>
      </c>
      <c r="I59" s="206">
        <v>27.62</v>
      </c>
      <c r="J59" s="206">
        <v>0.68</v>
      </c>
      <c r="K59" s="206">
        <v>4.68</v>
      </c>
      <c r="L59" s="206">
        <v>14.11</v>
      </c>
      <c r="M59" s="206">
        <v>1.01</v>
      </c>
      <c r="N59" s="206">
        <v>1.31</v>
      </c>
      <c r="O59" s="206">
        <v>0</v>
      </c>
      <c r="P59" s="206">
        <v>5.0999999999999996</v>
      </c>
      <c r="Q59" s="206">
        <v>6.38</v>
      </c>
      <c r="R59" s="206">
        <v>0.47</v>
      </c>
      <c r="S59" s="206">
        <v>7.99</v>
      </c>
      <c r="T59" s="206">
        <v>0</v>
      </c>
      <c r="U59" s="206">
        <v>0.78</v>
      </c>
      <c r="V59" s="206">
        <v>0.22</v>
      </c>
      <c r="W59" s="206">
        <v>0.39</v>
      </c>
      <c r="X59" s="206">
        <v>1.65</v>
      </c>
      <c r="Y59" s="206">
        <v>0</v>
      </c>
      <c r="Z59" s="206">
        <v>1.42</v>
      </c>
      <c r="AA59" s="206">
        <v>0.9</v>
      </c>
      <c r="AB59" s="206">
        <v>0</v>
      </c>
      <c r="AC59" s="206">
        <v>13.4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32.78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13.58</v>
      </c>
      <c r="D60" s="206">
        <v>0</v>
      </c>
      <c r="E60" s="206">
        <v>0</v>
      </c>
      <c r="F60" s="206">
        <v>4.66</v>
      </c>
      <c r="G60" s="206">
        <v>6.76</v>
      </c>
      <c r="H60" s="206">
        <v>0</v>
      </c>
      <c r="I60" s="206">
        <v>27.62</v>
      </c>
      <c r="J60" s="206">
        <v>0.68</v>
      </c>
      <c r="K60" s="206">
        <v>4.68</v>
      </c>
      <c r="L60" s="206">
        <v>14.11</v>
      </c>
      <c r="M60" s="206">
        <v>1.01</v>
      </c>
      <c r="N60" s="206">
        <v>1.31</v>
      </c>
      <c r="O60" s="206">
        <v>0</v>
      </c>
      <c r="P60" s="206">
        <v>5.0999999999999996</v>
      </c>
      <c r="Q60" s="206">
        <v>6.38</v>
      </c>
      <c r="R60" s="206">
        <v>0.47</v>
      </c>
      <c r="S60" s="206">
        <v>7.99</v>
      </c>
      <c r="T60" s="206">
        <v>0</v>
      </c>
      <c r="U60" s="206">
        <v>0.78</v>
      </c>
      <c r="V60" s="206">
        <v>0.22</v>
      </c>
      <c r="W60" s="206">
        <v>0.39</v>
      </c>
      <c r="X60" s="206">
        <v>1.65</v>
      </c>
      <c r="Y60" s="206">
        <v>0</v>
      </c>
      <c r="Z60" s="206">
        <v>1.42</v>
      </c>
      <c r="AA60" s="206">
        <v>0.9</v>
      </c>
      <c r="AB60" s="206">
        <v>0</v>
      </c>
      <c r="AC60" s="206">
        <v>13.09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32.78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13.58</v>
      </c>
      <c r="D61" s="206">
        <v>0</v>
      </c>
      <c r="E61" s="206">
        <v>0</v>
      </c>
      <c r="F61" s="206">
        <v>4.66</v>
      </c>
      <c r="G61" s="206">
        <v>6.76</v>
      </c>
      <c r="H61" s="206">
        <v>0</v>
      </c>
      <c r="I61" s="206">
        <v>27.62</v>
      </c>
      <c r="J61" s="206">
        <v>0.68</v>
      </c>
      <c r="K61" s="206">
        <v>4.68</v>
      </c>
      <c r="L61" s="206">
        <v>14.11</v>
      </c>
      <c r="M61" s="206">
        <v>1.01</v>
      </c>
      <c r="N61" s="206">
        <v>1.31</v>
      </c>
      <c r="O61" s="206">
        <v>0</v>
      </c>
      <c r="P61" s="206">
        <v>5.0999999999999996</v>
      </c>
      <c r="Q61" s="206">
        <v>6.38</v>
      </c>
      <c r="R61" s="206">
        <v>0.47</v>
      </c>
      <c r="S61" s="206">
        <v>7.99</v>
      </c>
      <c r="T61" s="206">
        <v>0</v>
      </c>
      <c r="U61" s="206">
        <v>0.78</v>
      </c>
      <c r="V61" s="206">
        <v>0.22</v>
      </c>
      <c r="W61" s="206">
        <v>0.39</v>
      </c>
      <c r="X61" s="206">
        <v>1.65</v>
      </c>
      <c r="Y61" s="206">
        <v>0</v>
      </c>
      <c r="Z61" s="206">
        <v>1.42</v>
      </c>
      <c r="AA61" s="206">
        <v>0.9</v>
      </c>
      <c r="AB61" s="206">
        <v>0</v>
      </c>
      <c r="AC61" s="206">
        <v>13.09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32.78</v>
      </c>
      <c r="AJ61" s="206">
        <v>0</v>
      </c>
      <c r="AK61" s="206">
        <v>19.600000000000001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13.58</v>
      </c>
      <c r="D62" s="206">
        <v>0</v>
      </c>
      <c r="E62" s="206">
        <v>0</v>
      </c>
      <c r="F62" s="206">
        <v>4.66</v>
      </c>
      <c r="G62" s="206">
        <v>6.76</v>
      </c>
      <c r="H62" s="206">
        <v>0</v>
      </c>
      <c r="I62" s="206">
        <v>27.62</v>
      </c>
      <c r="J62" s="206">
        <v>0.68</v>
      </c>
      <c r="K62" s="206">
        <v>4.68</v>
      </c>
      <c r="L62" s="206">
        <v>14.11</v>
      </c>
      <c r="M62" s="206">
        <v>1.01</v>
      </c>
      <c r="N62" s="206">
        <v>1.31</v>
      </c>
      <c r="O62" s="206">
        <v>0</v>
      </c>
      <c r="P62" s="206">
        <v>5.0999999999999996</v>
      </c>
      <c r="Q62" s="206">
        <v>6.38</v>
      </c>
      <c r="R62" s="206">
        <v>0.47</v>
      </c>
      <c r="S62" s="206">
        <v>7.99</v>
      </c>
      <c r="T62" s="206">
        <v>0</v>
      </c>
      <c r="U62" s="206">
        <v>0.78</v>
      </c>
      <c r="V62" s="206">
        <v>0.22</v>
      </c>
      <c r="W62" s="206">
        <v>0.39</v>
      </c>
      <c r="X62" s="206">
        <v>1.65</v>
      </c>
      <c r="Y62" s="206">
        <v>0</v>
      </c>
      <c r="Z62" s="206">
        <v>1.42</v>
      </c>
      <c r="AA62" s="206">
        <v>0.9</v>
      </c>
      <c r="AB62" s="206">
        <v>0</v>
      </c>
      <c r="AC62" s="206">
        <v>13.09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32.78</v>
      </c>
      <c r="AJ62" s="206">
        <v>0</v>
      </c>
      <c r="AK62" s="206">
        <v>19.600000000000001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13.58</v>
      </c>
      <c r="D63" s="206">
        <v>0</v>
      </c>
      <c r="E63" s="206">
        <v>0</v>
      </c>
      <c r="F63" s="206">
        <v>4.66</v>
      </c>
      <c r="G63" s="206">
        <v>6.76</v>
      </c>
      <c r="H63" s="206">
        <v>0</v>
      </c>
      <c r="I63" s="206">
        <v>27.62</v>
      </c>
      <c r="J63" s="206">
        <v>0.68</v>
      </c>
      <c r="K63" s="206">
        <v>4.68</v>
      </c>
      <c r="L63" s="206">
        <v>14.11</v>
      </c>
      <c r="M63" s="206">
        <v>1.01</v>
      </c>
      <c r="N63" s="206">
        <v>1.31</v>
      </c>
      <c r="O63" s="206">
        <v>0</v>
      </c>
      <c r="P63" s="206">
        <v>5.0999999999999996</v>
      </c>
      <c r="Q63" s="206">
        <v>6.38</v>
      </c>
      <c r="R63" s="206">
        <v>0.47</v>
      </c>
      <c r="S63" s="206">
        <v>7.99</v>
      </c>
      <c r="T63" s="206">
        <v>0</v>
      </c>
      <c r="U63" s="206">
        <v>0.78</v>
      </c>
      <c r="V63" s="206">
        <v>0.22</v>
      </c>
      <c r="W63" s="206">
        <v>0.39</v>
      </c>
      <c r="X63" s="206">
        <v>1.65</v>
      </c>
      <c r="Y63" s="206">
        <v>0</v>
      </c>
      <c r="Z63" s="206">
        <v>1.42</v>
      </c>
      <c r="AA63" s="206">
        <v>0.9</v>
      </c>
      <c r="AB63" s="206">
        <v>0</v>
      </c>
      <c r="AC63" s="206">
        <v>13.09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32.78</v>
      </c>
      <c r="AJ63" s="206">
        <v>0</v>
      </c>
      <c r="AK63" s="206">
        <v>19.600000000000001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13.58</v>
      </c>
      <c r="D64" s="206">
        <v>0</v>
      </c>
      <c r="E64" s="206">
        <v>0</v>
      </c>
      <c r="F64" s="206">
        <v>4.66</v>
      </c>
      <c r="G64" s="206">
        <v>6.76</v>
      </c>
      <c r="H64" s="206">
        <v>0</v>
      </c>
      <c r="I64" s="206">
        <v>27.62</v>
      </c>
      <c r="J64" s="206">
        <v>0.68</v>
      </c>
      <c r="K64" s="206">
        <v>4.68</v>
      </c>
      <c r="L64" s="206">
        <v>14.11</v>
      </c>
      <c r="M64" s="206">
        <v>1.01</v>
      </c>
      <c r="N64" s="206">
        <v>1.31</v>
      </c>
      <c r="O64" s="206">
        <v>0</v>
      </c>
      <c r="P64" s="206">
        <v>5.0999999999999996</v>
      </c>
      <c r="Q64" s="206">
        <v>6.38</v>
      </c>
      <c r="R64" s="206">
        <v>0.47</v>
      </c>
      <c r="S64" s="206">
        <v>7.99</v>
      </c>
      <c r="T64" s="206">
        <v>0</v>
      </c>
      <c r="U64" s="206">
        <v>0.78</v>
      </c>
      <c r="V64" s="206">
        <v>0.22</v>
      </c>
      <c r="W64" s="206">
        <v>0.39</v>
      </c>
      <c r="X64" s="206">
        <v>1.65</v>
      </c>
      <c r="Y64" s="206">
        <v>0</v>
      </c>
      <c r="Z64" s="206">
        <v>1.42</v>
      </c>
      <c r="AA64" s="206">
        <v>0.9</v>
      </c>
      <c r="AB64" s="206">
        <v>0</v>
      </c>
      <c r="AC64" s="206">
        <v>13.09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32.78</v>
      </c>
      <c r="AJ64" s="206">
        <v>0</v>
      </c>
      <c r="AK64" s="206">
        <v>19.600000000000001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13.58</v>
      </c>
      <c r="D65" s="206">
        <v>0</v>
      </c>
      <c r="E65" s="206">
        <v>0</v>
      </c>
      <c r="F65" s="206">
        <v>4.66</v>
      </c>
      <c r="G65" s="206">
        <v>6.76</v>
      </c>
      <c r="H65" s="206">
        <v>0</v>
      </c>
      <c r="I65" s="206">
        <v>27.62</v>
      </c>
      <c r="J65" s="206">
        <v>0.68</v>
      </c>
      <c r="K65" s="206">
        <v>4.68</v>
      </c>
      <c r="L65" s="206">
        <v>14.11</v>
      </c>
      <c r="M65" s="206">
        <v>1.01</v>
      </c>
      <c r="N65" s="206">
        <v>1.31</v>
      </c>
      <c r="O65" s="206">
        <v>0</v>
      </c>
      <c r="P65" s="206">
        <v>5.0999999999999996</v>
      </c>
      <c r="Q65" s="206">
        <v>6.38</v>
      </c>
      <c r="R65" s="206">
        <v>0.47</v>
      </c>
      <c r="S65" s="206">
        <v>7.99</v>
      </c>
      <c r="T65" s="206">
        <v>0</v>
      </c>
      <c r="U65" s="206">
        <v>0.78</v>
      </c>
      <c r="V65" s="206">
        <v>0.21</v>
      </c>
      <c r="W65" s="206">
        <v>0.39</v>
      </c>
      <c r="X65" s="206">
        <v>1.65</v>
      </c>
      <c r="Y65" s="206">
        <v>0</v>
      </c>
      <c r="Z65" s="206">
        <v>1.42</v>
      </c>
      <c r="AA65" s="206">
        <v>0.9</v>
      </c>
      <c r="AB65" s="206">
        <v>0</v>
      </c>
      <c r="AC65" s="206">
        <v>13.09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32.78</v>
      </c>
      <c r="AJ65" s="206">
        <v>0</v>
      </c>
      <c r="AK65" s="206">
        <v>19.600000000000001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13.58</v>
      </c>
      <c r="D66" s="206">
        <v>0</v>
      </c>
      <c r="E66" s="206">
        <v>0</v>
      </c>
      <c r="F66" s="206">
        <v>4.66</v>
      </c>
      <c r="G66" s="206">
        <v>6.76</v>
      </c>
      <c r="H66" s="206">
        <v>0</v>
      </c>
      <c r="I66" s="206">
        <v>27.62</v>
      </c>
      <c r="J66" s="206">
        <v>0.68</v>
      </c>
      <c r="K66" s="206">
        <v>4.68</v>
      </c>
      <c r="L66" s="206">
        <v>14.11</v>
      </c>
      <c r="M66" s="206">
        <v>1.01</v>
      </c>
      <c r="N66" s="206">
        <v>1.31</v>
      </c>
      <c r="O66" s="206">
        <v>0</v>
      </c>
      <c r="P66" s="206">
        <v>5.0999999999999996</v>
      </c>
      <c r="Q66" s="206">
        <v>6.38</v>
      </c>
      <c r="R66" s="206">
        <v>0.47</v>
      </c>
      <c r="S66" s="206">
        <v>7.99</v>
      </c>
      <c r="T66" s="206">
        <v>0</v>
      </c>
      <c r="U66" s="206">
        <v>0.78</v>
      </c>
      <c r="V66" s="206">
        <v>0.21</v>
      </c>
      <c r="W66" s="206">
        <v>0.39</v>
      </c>
      <c r="X66" s="206">
        <v>1.65</v>
      </c>
      <c r="Y66" s="206">
        <v>0</v>
      </c>
      <c r="Z66" s="206">
        <v>1.42</v>
      </c>
      <c r="AA66" s="206">
        <v>0.9</v>
      </c>
      <c r="AB66" s="206">
        <v>0</v>
      </c>
      <c r="AC66" s="206">
        <v>13.09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32.78</v>
      </c>
      <c r="AJ66" s="206">
        <v>0</v>
      </c>
      <c r="AK66" s="206">
        <v>19.600000000000001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13.58</v>
      </c>
      <c r="E67" s="206">
        <v>0</v>
      </c>
      <c r="F67" s="206">
        <v>4.66</v>
      </c>
      <c r="G67" s="206">
        <v>6.76</v>
      </c>
      <c r="H67" s="206">
        <v>0</v>
      </c>
      <c r="I67" s="206">
        <v>27.62</v>
      </c>
      <c r="J67" s="206">
        <v>0.68</v>
      </c>
      <c r="K67" s="206">
        <v>4.68</v>
      </c>
      <c r="L67" s="206">
        <v>14.11</v>
      </c>
      <c r="M67" s="206">
        <v>1.01</v>
      </c>
      <c r="N67" s="206">
        <v>1.31</v>
      </c>
      <c r="O67" s="206">
        <v>0</v>
      </c>
      <c r="P67" s="206">
        <v>5.0999999999999996</v>
      </c>
      <c r="Q67" s="206">
        <v>6.38</v>
      </c>
      <c r="R67" s="206">
        <v>0.47</v>
      </c>
      <c r="S67" s="206">
        <v>7.99</v>
      </c>
      <c r="T67" s="206">
        <v>0</v>
      </c>
      <c r="U67" s="206">
        <v>0.78</v>
      </c>
      <c r="V67" s="206">
        <v>0.21</v>
      </c>
      <c r="W67" s="206">
        <v>0.39</v>
      </c>
      <c r="X67" s="206">
        <v>1.65</v>
      </c>
      <c r="Y67" s="206">
        <v>0</v>
      </c>
      <c r="Z67" s="206">
        <v>1.42</v>
      </c>
      <c r="AA67" s="206">
        <v>0.9</v>
      </c>
      <c r="AB67" s="206">
        <v>0</v>
      </c>
      <c r="AC67" s="206">
        <v>13.4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32.78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13.58</v>
      </c>
      <c r="E68" s="206">
        <v>0</v>
      </c>
      <c r="F68" s="206">
        <v>4.66</v>
      </c>
      <c r="G68" s="206">
        <v>6.76</v>
      </c>
      <c r="H68" s="206">
        <v>0</v>
      </c>
      <c r="I68" s="206">
        <v>27.62</v>
      </c>
      <c r="J68" s="206">
        <v>0.68</v>
      </c>
      <c r="K68" s="206">
        <v>4.68</v>
      </c>
      <c r="L68" s="206">
        <v>14.11</v>
      </c>
      <c r="M68" s="206">
        <v>1.01</v>
      </c>
      <c r="N68" s="206">
        <v>1.31</v>
      </c>
      <c r="O68" s="206">
        <v>0</v>
      </c>
      <c r="P68" s="206">
        <v>5.0999999999999996</v>
      </c>
      <c r="Q68" s="206">
        <v>6.38</v>
      </c>
      <c r="R68" s="206">
        <v>0.47</v>
      </c>
      <c r="S68" s="206">
        <v>7.99</v>
      </c>
      <c r="T68" s="206">
        <v>0</v>
      </c>
      <c r="U68" s="206">
        <v>0.78</v>
      </c>
      <c r="V68" s="206">
        <v>0.21</v>
      </c>
      <c r="W68" s="206">
        <v>0.39</v>
      </c>
      <c r="X68" s="206">
        <v>1.65</v>
      </c>
      <c r="Y68" s="206">
        <v>0</v>
      </c>
      <c r="Z68" s="206">
        <v>1.42</v>
      </c>
      <c r="AA68" s="206">
        <v>0.9</v>
      </c>
      <c r="AB68" s="206">
        <v>0</v>
      </c>
      <c r="AC68" s="206">
        <v>13.4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32.78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13.58</v>
      </c>
      <c r="E69" s="206">
        <v>0</v>
      </c>
      <c r="F69" s="206">
        <v>4.66</v>
      </c>
      <c r="G69" s="206">
        <v>6.76</v>
      </c>
      <c r="H69" s="206">
        <v>0</v>
      </c>
      <c r="I69" s="206">
        <v>27.62</v>
      </c>
      <c r="J69" s="206">
        <v>0.68</v>
      </c>
      <c r="K69" s="206">
        <v>4.68</v>
      </c>
      <c r="L69" s="206">
        <v>14.11</v>
      </c>
      <c r="M69" s="206">
        <v>1.01</v>
      </c>
      <c r="N69" s="206">
        <v>1.31</v>
      </c>
      <c r="O69" s="206">
        <v>0</v>
      </c>
      <c r="P69" s="206">
        <v>5.0999999999999996</v>
      </c>
      <c r="Q69" s="206">
        <v>6.38</v>
      </c>
      <c r="R69" s="206">
        <v>0.47</v>
      </c>
      <c r="S69" s="206">
        <v>7.99</v>
      </c>
      <c r="T69" s="206">
        <v>0</v>
      </c>
      <c r="U69" s="206">
        <v>0.78</v>
      </c>
      <c r="V69" s="206">
        <v>0.21</v>
      </c>
      <c r="W69" s="206">
        <v>0.39</v>
      </c>
      <c r="X69" s="206">
        <v>1.65</v>
      </c>
      <c r="Y69" s="206">
        <v>0</v>
      </c>
      <c r="Z69" s="206">
        <v>1.42</v>
      </c>
      <c r="AA69" s="206">
        <v>0.9</v>
      </c>
      <c r="AB69" s="206">
        <v>0</v>
      </c>
      <c r="AC69" s="206">
        <v>17.079999999999998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32.78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13.58</v>
      </c>
      <c r="E70" s="206">
        <v>0</v>
      </c>
      <c r="F70" s="206">
        <v>4.66</v>
      </c>
      <c r="G70" s="206">
        <v>6.76</v>
      </c>
      <c r="H70" s="206">
        <v>0</v>
      </c>
      <c r="I70" s="206">
        <v>27.62</v>
      </c>
      <c r="J70" s="206">
        <v>0.68</v>
      </c>
      <c r="K70" s="206">
        <v>4.68</v>
      </c>
      <c r="L70" s="206">
        <v>14.11</v>
      </c>
      <c r="M70" s="206">
        <v>1.01</v>
      </c>
      <c r="N70" s="206">
        <v>1.31</v>
      </c>
      <c r="O70" s="206">
        <v>0</v>
      </c>
      <c r="P70" s="206">
        <v>5.0999999999999996</v>
      </c>
      <c r="Q70" s="206">
        <v>6.38</v>
      </c>
      <c r="R70" s="206">
        <v>0.47</v>
      </c>
      <c r="S70" s="206">
        <v>7.99</v>
      </c>
      <c r="T70" s="206">
        <v>0</v>
      </c>
      <c r="U70" s="206">
        <v>0.78</v>
      </c>
      <c r="V70" s="206">
        <v>0.21</v>
      </c>
      <c r="W70" s="206">
        <v>0.39</v>
      </c>
      <c r="X70" s="206">
        <v>1.65</v>
      </c>
      <c r="Y70" s="206">
        <v>0</v>
      </c>
      <c r="Z70" s="206">
        <v>1.42</v>
      </c>
      <c r="AA70" s="206">
        <v>0.9</v>
      </c>
      <c r="AB70" s="206">
        <v>0</v>
      </c>
      <c r="AC70" s="206">
        <v>17.079999999999998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32.78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13.58</v>
      </c>
      <c r="E71" s="206">
        <v>0</v>
      </c>
      <c r="F71" s="206">
        <v>4.66</v>
      </c>
      <c r="G71" s="206">
        <v>6.76</v>
      </c>
      <c r="H71" s="206">
        <v>0</v>
      </c>
      <c r="I71" s="206">
        <v>27.62</v>
      </c>
      <c r="J71" s="206">
        <v>0.68</v>
      </c>
      <c r="K71" s="206">
        <v>4.68</v>
      </c>
      <c r="L71" s="206">
        <v>14.11</v>
      </c>
      <c r="M71" s="206">
        <v>1.01</v>
      </c>
      <c r="N71" s="206">
        <v>1.31</v>
      </c>
      <c r="O71" s="206">
        <v>0</v>
      </c>
      <c r="P71" s="206">
        <v>5.0999999999999996</v>
      </c>
      <c r="Q71" s="206">
        <v>6.38</v>
      </c>
      <c r="R71" s="206">
        <v>0.47</v>
      </c>
      <c r="S71" s="206">
        <v>7.99</v>
      </c>
      <c r="T71" s="206">
        <v>0</v>
      </c>
      <c r="U71" s="206">
        <v>0.78</v>
      </c>
      <c r="V71" s="206">
        <v>0.21</v>
      </c>
      <c r="W71" s="206">
        <v>0.39</v>
      </c>
      <c r="X71" s="206">
        <v>1.65</v>
      </c>
      <c r="Y71" s="206">
        <v>0</v>
      </c>
      <c r="Z71" s="206">
        <v>1.42</v>
      </c>
      <c r="AA71" s="206">
        <v>0.9</v>
      </c>
      <c r="AB71" s="206">
        <v>0</v>
      </c>
      <c r="AC71" s="206">
        <v>17.079999999999998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32.78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13.58</v>
      </c>
      <c r="E72" s="206">
        <v>0</v>
      </c>
      <c r="F72" s="206">
        <v>4.66</v>
      </c>
      <c r="G72" s="206">
        <v>6.76</v>
      </c>
      <c r="H72" s="206">
        <v>0</v>
      </c>
      <c r="I72" s="206">
        <v>27.62</v>
      </c>
      <c r="J72" s="206">
        <v>0.68</v>
      </c>
      <c r="K72" s="206">
        <v>4.68</v>
      </c>
      <c r="L72" s="206">
        <v>14.11</v>
      </c>
      <c r="M72" s="206">
        <v>1.01</v>
      </c>
      <c r="N72" s="206">
        <v>1.31</v>
      </c>
      <c r="O72" s="206">
        <v>0</v>
      </c>
      <c r="P72" s="206">
        <v>5.0999999999999996</v>
      </c>
      <c r="Q72" s="206">
        <v>6.38</v>
      </c>
      <c r="R72" s="206">
        <v>0.47</v>
      </c>
      <c r="S72" s="206">
        <v>7.99</v>
      </c>
      <c r="T72" s="206">
        <v>0</v>
      </c>
      <c r="U72" s="206">
        <v>0.78</v>
      </c>
      <c r="V72" s="206">
        <v>0.21</v>
      </c>
      <c r="W72" s="206">
        <v>0.39</v>
      </c>
      <c r="X72" s="206">
        <v>1.65</v>
      </c>
      <c r="Y72" s="206">
        <v>0</v>
      </c>
      <c r="Z72" s="206">
        <v>1.42</v>
      </c>
      <c r="AA72" s="206">
        <v>0.9</v>
      </c>
      <c r="AB72" s="206">
        <v>0</v>
      </c>
      <c r="AC72" s="206">
        <v>17.079999999999998</v>
      </c>
      <c r="AD72" s="206">
        <v>0</v>
      </c>
      <c r="AE72" s="206">
        <v>0</v>
      </c>
      <c r="AF72" s="206">
        <v>0</v>
      </c>
      <c r="AG72" s="206">
        <v>28.92</v>
      </c>
      <c r="AH72" s="206">
        <v>0</v>
      </c>
      <c r="AI72" s="206">
        <v>32.78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13.58</v>
      </c>
      <c r="E73" s="206">
        <v>0</v>
      </c>
      <c r="F73" s="206">
        <v>4.66</v>
      </c>
      <c r="G73" s="206">
        <v>6.76</v>
      </c>
      <c r="H73" s="206">
        <v>0</v>
      </c>
      <c r="I73" s="206">
        <v>27.62</v>
      </c>
      <c r="J73" s="206">
        <v>0.68</v>
      </c>
      <c r="K73" s="206">
        <v>4.68</v>
      </c>
      <c r="L73" s="206">
        <v>14.11</v>
      </c>
      <c r="M73" s="206">
        <v>1.01</v>
      </c>
      <c r="N73" s="206">
        <v>1.31</v>
      </c>
      <c r="O73" s="206">
        <v>0</v>
      </c>
      <c r="P73" s="206">
        <v>4.45</v>
      </c>
      <c r="Q73" s="206">
        <v>6.38</v>
      </c>
      <c r="R73" s="206">
        <v>0.47</v>
      </c>
      <c r="S73" s="206">
        <v>7.99</v>
      </c>
      <c r="T73" s="206">
        <v>0</v>
      </c>
      <c r="U73" s="206">
        <v>0.78</v>
      </c>
      <c r="V73" s="206">
        <v>0.21</v>
      </c>
      <c r="W73" s="206">
        <v>0.39</v>
      </c>
      <c r="X73" s="206">
        <v>1.65</v>
      </c>
      <c r="Y73" s="206">
        <v>0</v>
      </c>
      <c r="Z73" s="206">
        <v>1.42</v>
      </c>
      <c r="AA73" s="206">
        <v>0.9</v>
      </c>
      <c r="AB73" s="206">
        <v>0</v>
      </c>
      <c r="AC73" s="206">
        <v>17.079999999999998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32.78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13.58</v>
      </c>
      <c r="E74" s="206">
        <v>0</v>
      </c>
      <c r="F74" s="206">
        <v>4.66</v>
      </c>
      <c r="G74" s="206">
        <v>6.76</v>
      </c>
      <c r="H74" s="206">
        <v>0</v>
      </c>
      <c r="I74" s="206">
        <v>27.62</v>
      </c>
      <c r="J74" s="206">
        <v>0.68</v>
      </c>
      <c r="K74" s="206">
        <v>4.68</v>
      </c>
      <c r="L74" s="206">
        <v>14.11</v>
      </c>
      <c r="M74" s="206">
        <v>1.01</v>
      </c>
      <c r="N74" s="206">
        <v>1.31</v>
      </c>
      <c r="O74" s="206">
        <v>0</v>
      </c>
      <c r="P74" s="206">
        <v>4.45</v>
      </c>
      <c r="Q74" s="206">
        <v>6.38</v>
      </c>
      <c r="R74" s="206">
        <v>0.47</v>
      </c>
      <c r="S74" s="206">
        <v>7.99</v>
      </c>
      <c r="T74" s="206">
        <v>0</v>
      </c>
      <c r="U74" s="206">
        <v>0.78</v>
      </c>
      <c r="V74" s="206">
        <v>0.21</v>
      </c>
      <c r="W74" s="206">
        <v>0.39</v>
      </c>
      <c r="X74" s="206">
        <v>1.65</v>
      </c>
      <c r="Y74" s="206">
        <v>0</v>
      </c>
      <c r="Z74" s="206">
        <v>1.42</v>
      </c>
      <c r="AA74" s="206">
        <v>0.9</v>
      </c>
      <c r="AB74" s="206">
        <v>0</v>
      </c>
      <c r="AC74" s="206">
        <v>17.079999999999998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32.78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13.58</v>
      </c>
      <c r="E75" s="206">
        <v>0</v>
      </c>
      <c r="F75" s="206">
        <v>4.66</v>
      </c>
      <c r="G75" s="206">
        <v>6.76</v>
      </c>
      <c r="H75" s="206">
        <v>0</v>
      </c>
      <c r="I75" s="206">
        <v>27.62</v>
      </c>
      <c r="J75" s="206">
        <v>0.68</v>
      </c>
      <c r="K75" s="206">
        <v>4.68</v>
      </c>
      <c r="L75" s="206">
        <v>14.11</v>
      </c>
      <c r="M75" s="206">
        <v>1.01</v>
      </c>
      <c r="N75" s="206">
        <v>1.31</v>
      </c>
      <c r="O75" s="206">
        <v>0</v>
      </c>
      <c r="P75" s="206">
        <v>6.9</v>
      </c>
      <c r="Q75" s="206">
        <v>6.38</v>
      </c>
      <c r="R75" s="206">
        <v>0.47</v>
      </c>
      <c r="S75" s="206">
        <v>7.99</v>
      </c>
      <c r="T75" s="206">
        <v>0</v>
      </c>
      <c r="U75" s="206">
        <v>0.78</v>
      </c>
      <c r="V75" s="206">
        <v>0.21</v>
      </c>
      <c r="W75" s="206">
        <v>0.39</v>
      </c>
      <c r="X75" s="206">
        <v>1.65</v>
      </c>
      <c r="Y75" s="206">
        <v>0</v>
      </c>
      <c r="Z75" s="206">
        <v>1.42</v>
      </c>
      <c r="AA75" s="206">
        <v>0.9</v>
      </c>
      <c r="AB75" s="206">
        <v>0</v>
      </c>
      <c r="AC75" s="206">
        <v>17.079999999999998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32.78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13.58</v>
      </c>
      <c r="E76" s="206">
        <v>0</v>
      </c>
      <c r="F76" s="206">
        <v>4.66</v>
      </c>
      <c r="G76" s="206">
        <v>6.76</v>
      </c>
      <c r="H76" s="206">
        <v>0</v>
      </c>
      <c r="I76" s="206">
        <v>27.62</v>
      </c>
      <c r="J76" s="206">
        <v>0.68</v>
      </c>
      <c r="K76" s="206">
        <v>4.68</v>
      </c>
      <c r="L76" s="206">
        <v>14.11</v>
      </c>
      <c r="M76" s="206">
        <v>1.01</v>
      </c>
      <c r="N76" s="206">
        <v>1.31</v>
      </c>
      <c r="O76" s="206">
        <v>0</v>
      </c>
      <c r="P76" s="206">
        <v>7.58</v>
      </c>
      <c r="Q76" s="206">
        <v>6.38</v>
      </c>
      <c r="R76" s="206">
        <v>0.47</v>
      </c>
      <c r="S76" s="206">
        <v>7.99</v>
      </c>
      <c r="T76" s="206">
        <v>0</v>
      </c>
      <c r="U76" s="206">
        <v>0.78</v>
      </c>
      <c r="V76" s="206">
        <v>0.21</v>
      </c>
      <c r="W76" s="206">
        <v>0.39</v>
      </c>
      <c r="X76" s="206">
        <v>1.65</v>
      </c>
      <c r="Y76" s="206">
        <v>0</v>
      </c>
      <c r="Z76" s="206">
        <v>1.42</v>
      </c>
      <c r="AA76" s="206">
        <v>0.9</v>
      </c>
      <c r="AB76" s="206">
        <v>0</v>
      </c>
      <c r="AC76" s="206">
        <v>17.079999999999998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32.78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13.58</v>
      </c>
      <c r="E77" s="206">
        <v>0</v>
      </c>
      <c r="F77" s="206">
        <v>4.66</v>
      </c>
      <c r="G77" s="206">
        <v>6.76</v>
      </c>
      <c r="H77" s="206">
        <v>0</v>
      </c>
      <c r="I77" s="206">
        <v>27.62</v>
      </c>
      <c r="J77" s="206">
        <v>0.68</v>
      </c>
      <c r="K77" s="206">
        <v>4.68</v>
      </c>
      <c r="L77" s="206">
        <v>14.11</v>
      </c>
      <c r="M77" s="206">
        <v>1.01</v>
      </c>
      <c r="N77" s="206">
        <v>1.31</v>
      </c>
      <c r="O77" s="206">
        <v>0</v>
      </c>
      <c r="P77" s="206">
        <v>7.58</v>
      </c>
      <c r="Q77" s="206">
        <v>6.38</v>
      </c>
      <c r="R77" s="206">
        <v>0.47</v>
      </c>
      <c r="S77" s="206">
        <v>7.99</v>
      </c>
      <c r="T77" s="206">
        <v>0</v>
      </c>
      <c r="U77" s="206">
        <v>0.78</v>
      </c>
      <c r="V77" s="206">
        <v>0.21</v>
      </c>
      <c r="W77" s="206">
        <v>0.39</v>
      </c>
      <c r="X77" s="206">
        <v>1.65</v>
      </c>
      <c r="Y77" s="206">
        <v>0</v>
      </c>
      <c r="Z77" s="206">
        <v>1.42</v>
      </c>
      <c r="AA77" s="206">
        <v>0.9</v>
      </c>
      <c r="AB77" s="206">
        <v>0</v>
      </c>
      <c r="AC77" s="206">
        <v>17.079999999999998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32.78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13.58</v>
      </c>
      <c r="E78" s="206">
        <v>0</v>
      </c>
      <c r="F78" s="206">
        <v>4.66</v>
      </c>
      <c r="G78" s="206">
        <v>6.76</v>
      </c>
      <c r="H78" s="206">
        <v>0</v>
      </c>
      <c r="I78" s="206">
        <v>27.62</v>
      </c>
      <c r="J78" s="206">
        <v>0.68</v>
      </c>
      <c r="K78" s="206">
        <v>4.68</v>
      </c>
      <c r="L78" s="206">
        <v>14.11</v>
      </c>
      <c r="M78" s="206">
        <v>1.01</v>
      </c>
      <c r="N78" s="206">
        <v>1.31</v>
      </c>
      <c r="O78" s="206">
        <v>0</v>
      </c>
      <c r="P78" s="206">
        <v>7.8</v>
      </c>
      <c r="Q78" s="206">
        <v>6.38</v>
      </c>
      <c r="R78" s="206">
        <v>0.47</v>
      </c>
      <c r="S78" s="206">
        <v>7.99</v>
      </c>
      <c r="T78" s="206">
        <v>0</v>
      </c>
      <c r="U78" s="206">
        <v>0.78</v>
      </c>
      <c r="V78" s="206">
        <v>0.21</v>
      </c>
      <c r="W78" s="206">
        <v>0.39</v>
      </c>
      <c r="X78" s="206">
        <v>1.65</v>
      </c>
      <c r="Y78" s="206">
        <v>0</v>
      </c>
      <c r="Z78" s="206">
        <v>1.42</v>
      </c>
      <c r="AA78" s="206">
        <v>0.9</v>
      </c>
      <c r="AB78" s="206">
        <v>0</v>
      </c>
      <c r="AC78" s="206">
        <v>17.079999999999998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32.78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13.58</v>
      </c>
      <c r="E79" s="206">
        <v>0</v>
      </c>
      <c r="F79" s="206">
        <v>4.66</v>
      </c>
      <c r="G79" s="206">
        <v>6.76</v>
      </c>
      <c r="H79" s="206">
        <v>0</v>
      </c>
      <c r="I79" s="206">
        <v>27.62</v>
      </c>
      <c r="J79" s="206">
        <v>0.68</v>
      </c>
      <c r="K79" s="206">
        <v>4.68</v>
      </c>
      <c r="L79" s="206">
        <v>14.11</v>
      </c>
      <c r="M79" s="206">
        <v>1.01</v>
      </c>
      <c r="N79" s="206">
        <v>1.31</v>
      </c>
      <c r="O79" s="206">
        <v>0</v>
      </c>
      <c r="P79" s="206">
        <v>8.48</v>
      </c>
      <c r="Q79" s="206">
        <v>6.38</v>
      </c>
      <c r="R79" s="206">
        <v>0.47</v>
      </c>
      <c r="S79" s="206">
        <v>7.99</v>
      </c>
      <c r="T79" s="206">
        <v>0</v>
      </c>
      <c r="U79" s="206">
        <v>0.78</v>
      </c>
      <c r="V79" s="206">
        <v>0.21</v>
      </c>
      <c r="W79" s="206">
        <v>0.39</v>
      </c>
      <c r="X79" s="206">
        <v>1.65</v>
      </c>
      <c r="Y79" s="206">
        <v>0</v>
      </c>
      <c r="Z79" s="206">
        <v>1.42</v>
      </c>
      <c r="AA79" s="206">
        <v>0.9</v>
      </c>
      <c r="AB79" s="206">
        <v>0</v>
      </c>
      <c r="AC79" s="206">
        <v>17.079999999999998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32.78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13.58</v>
      </c>
      <c r="E80" s="206">
        <v>0</v>
      </c>
      <c r="F80" s="206">
        <v>4.66</v>
      </c>
      <c r="G80" s="206">
        <v>6.76</v>
      </c>
      <c r="H80" s="206">
        <v>0</v>
      </c>
      <c r="I80" s="206">
        <v>27.62</v>
      </c>
      <c r="J80" s="206">
        <v>0.68</v>
      </c>
      <c r="K80" s="206">
        <v>4.68</v>
      </c>
      <c r="L80" s="206">
        <v>14.11</v>
      </c>
      <c r="M80" s="206">
        <v>1.01</v>
      </c>
      <c r="N80" s="206">
        <v>1.31</v>
      </c>
      <c r="O80" s="206">
        <v>0</v>
      </c>
      <c r="P80" s="206">
        <v>8.48</v>
      </c>
      <c r="Q80" s="206">
        <v>6.38</v>
      </c>
      <c r="R80" s="206">
        <v>0.47</v>
      </c>
      <c r="S80" s="206">
        <v>7.99</v>
      </c>
      <c r="T80" s="206">
        <v>0</v>
      </c>
      <c r="U80" s="206">
        <v>0.78</v>
      </c>
      <c r="V80" s="206">
        <v>0.21</v>
      </c>
      <c r="W80" s="206">
        <v>0.39</v>
      </c>
      <c r="X80" s="206">
        <v>1.65</v>
      </c>
      <c r="Y80" s="206">
        <v>0</v>
      </c>
      <c r="Z80" s="206">
        <v>1.42</v>
      </c>
      <c r="AA80" s="206">
        <v>0.9</v>
      </c>
      <c r="AB80" s="206">
        <v>0</v>
      </c>
      <c r="AC80" s="206">
        <v>17.079999999999998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32.78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13.58</v>
      </c>
      <c r="E81" s="206">
        <v>0</v>
      </c>
      <c r="F81" s="206">
        <v>4.66</v>
      </c>
      <c r="G81" s="206">
        <v>6.76</v>
      </c>
      <c r="H81" s="206">
        <v>0</v>
      </c>
      <c r="I81" s="206">
        <v>27.62</v>
      </c>
      <c r="J81" s="206">
        <v>0.68</v>
      </c>
      <c r="K81" s="206">
        <v>4.68</v>
      </c>
      <c r="L81" s="206">
        <v>14.11</v>
      </c>
      <c r="M81" s="206">
        <v>1.01</v>
      </c>
      <c r="N81" s="206">
        <v>1.31</v>
      </c>
      <c r="O81" s="206">
        <v>0</v>
      </c>
      <c r="P81" s="206">
        <v>8.48</v>
      </c>
      <c r="Q81" s="206">
        <v>6.38</v>
      </c>
      <c r="R81" s="206">
        <v>0.47</v>
      </c>
      <c r="S81" s="206">
        <v>7.99</v>
      </c>
      <c r="T81" s="206">
        <v>0</v>
      </c>
      <c r="U81" s="206">
        <v>0.78</v>
      </c>
      <c r="V81" s="206">
        <v>0.21</v>
      </c>
      <c r="W81" s="206">
        <v>0.39</v>
      </c>
      <c r="X81" s="206">
        <v>1.65</v>
      </c>
      <c r="Y81" s="206">
        <v>0</v>
      </c>
      <c r="Z81" s="206">
        <v>1.42</v>
      </c>
      <c r="AA81" s="206">
        <v>0.9</v>
      </c>
      <c r="AB81" s="206">
        <v>0</v>
      </c>
      <c r="AC81" s="206">
        <v>17.079999999999998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32.78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13.58</v>
      </c>
      <c r="E82" s="206">
        <v>0</v>
      </c>
      <c r="F82" s="206">
        <v>4.66</v>
      </c>
      <c r="G82" s="206">
        <v>6.76</v>
      </c>
      <c r="H82" s="206">
        <v>0</v>
      </c>
      <c r="I82" s="206">
        <v>27.62</v>
      </c>
      <c r="J82" s="206">
        <v>0.68</v>
      </c>
      <c r="K82" s="206">
        <v>4.68</v>
      </c>
      <c r="L82" s="206">
        <v>14.11</v>
      </c>
      <c r="M82" s="206">
        <v>1.01</v>
      </c>
      <c r="N82" s="206">
        <v>1.31</v>
      </c>
      <c r="O82" s="206">
        <v>0</v>
      </c>
      <c r="P82" s="206">
        <v>8.48</v>
      </c>
      <c r="Q82" s="206">
        <v>6.38</v>
      </c>
      <c r="R82" s="206">
        <v>0.47</v>
      </c>
      <c r="S82" s="206">
        <v>7.99</v>
      </c>
      <c r="T82" s="206">
        <v>0</v>
      </c>
      <c r="U82" s="206">
        <v>0.78</v>
      </c>
      <c r="V82" s="206">
        <v>0.21</v>
      </c>
      <c r="W82" s="206">
        <v>0.39</v>
      </c>
      <c r="X82" s="206">
        <v>1.65</v>
      </c>
      <c r="Y82" s="206">
        <v>0</v>
      </c>
      <c r="Z82" s="206">
        <v>1.42</v>
      </c>
      <c r="AA82" s="206">
        <v>0.9</v>
      </c>
      <c r="AB82" s="206">
        <v>0</v>
      </c>
      <c r="AC82" s="206">
        <v>17.079999999999998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32.78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13.58</v>
      </c>
      <c r="E83" s="206">
        <v>0</v>
      </c>
      <c r="F83" s="206">
        <v>4.66</v>
      </c>
      <c r="G83" s="206">
        <v>6.76</v>
      </c>
      <c r="H83" s="206">
        <v>0</v>
      </c>
      <c r="I83" s="206">
        <v>27.96</v>
      </c>
      <c r="J83" s="206">
        <v>0.68</v>
      </c>
      <c r="K83" s="206">
        <v>4.68</v>
      </c>
      <c r="L83" s="206">
        <v>78.02</v>
      </c>
      <c r="M83" s="206">
        <v>1.01</v>
      </c>
      <c r="N83" s="206">
        <v>1.31</v>
      </c>
      <c r="O83" s="206">
        <v>0</v>
      </c>
      <c r="P83" s="206">
        <v>8.48</v>
      </c>
      <c r="Q83" s="206">
        <v>6.38</v>
      </c>
      <c r="R83" s="206">
        <v>0.47</v>
      </c>
      <c r="S83" s="206">
        <v>7.99</v>
      </c>
      <c r="T83" s="206">
        <v>0</v>
      </c>
      <c r="U83" s="206">
        <v>0.78</v>
      </c>
      <c r="V83" s="206">
        <v>0.43</v>
      </c>
      <c r="W83" s="206">
        <v>0.39</v>
      </c>
      <c r="X83" s="206">
        <v>1.65</v>
      </c>
      <c r="Y83" s="206">
        <v>0</v>
      </c>
      <c r="Z83" s="206">
        <v>1.42</v>
      </c>
      <c r="AA83" s="206">
        <v>0.9</v>
      </c>
      <c r="AB83" s="206">
        <v>0</v>
      </c>
      <c r="AC83" s="206">
        <v>17.079999999999998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32.78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13.58</v>
      </c>
      <c r="E84" s="206">
        <v>0</v>
      </c>
      <c r="F84" s="206">
        <v>4.66</v>
      </c>
      <c r="G84" s="206">
        <v>6.76</v>
      </c>
      <c r="H84" s="206">
        <v>0</v>
      </c>
      <c r="I84" s="206">
        <v>27.96</v>
      </c>
      <c r="J84" s="206">
        <v>0.68</v>
      </c>
      <c r="K84" s="206">
        <v>4.68</v>
      </c>
      <c r="L84" s="206">
        <v>78.02</v>
      </c>
      <c r="M84" s="206">
        <v>1.01</v>
      </c>
      <c r="N84" s="206">
        <v>1.31</v>
      </c>
      <c r="O84" s="206">
        <v>0</v>
      </c>
      <c r="P84" s="206">
        <v>8.48</v>
      </c>
      <c r="Q84" s="206">
        <v>6.38</v>
      </c>
      <c r="R84" s="206">
        <v>0.47</v>
      </c>
      <c r="S84" s="206">
        <v>7.99</v>
      </c>
      <c r="T84" s="206">
        <v>0</v>
      </c>
      <c r="U84" s="206">
        <v>0.78</v>
      </c>
      <c r="V84" s="206">
        <v>0.43</v>
      </c>
      <c r="W84" s="206">
        <v>0.39</v>
      </c>
      <c r="X84" s="206">
        <v>1.65</v>
      </c>
      <c r="Y84" s="206">
        <v>0</v>
      </c>
      <c r="Z84" s="206">
        <v>1.42</v>
      </c>
      <c r="AA84" s="206">
        <v>0.9</v>
      </c>
      <c r="AB84" s="206">
        <v>0</v>
      </c>
      <c r="AC84" s="206">
        <v>17.079999999999998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32.78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13.58</v>
      </c>
      <c r="E85" s="206">
        <v>0</v>
      </c>
      <c r="F85" s="206">
        <v>4.66</v>
      </c>
      <c r="G85" s="206">
        <v>6.76</v>
      </c>
      <c r="H85" s="206">
        <v>0</v>
      </c>
      <c r="I85" s="206">
        <v>27.96</v>
      </c>
      <c r="J85" s="206">
        <v>0.68</v>
      </c>
      <c r="K85" s="206">
        <v>4.68</v>
      </c>
      <c r="L85" s="206">
        <v>49.11</v>
      </c>
      <c r="M85" s="206">
        <v>1.01</v>
      </c>
      <c r="N85" s="206">
        <v>1.31</v>
      </c>
      <c r="O85" s="206">
        <v>0</v>
      </c>
      <c r="P85" s="206">
        <v>8.48</v>
      </c>
      <c r="Q85" s="206">
        <v>6.38</v>
      </c>
      <c r="R85" s="206">
        <v>0.47</v>
      </c>
      <c r="S85" s="206">
        <v>7.99</v>
      </c>
      <c r="T85" s="206">
        <v>0</v>
      </c>
      <c r="U85" s="206">
        <v>0.78</v>
      </c>
      <c r="V85" s="206">
        <v>0.43</v>
      </c>
      <c r="W85" s="206">
        <v>0.39</v>
      </c>
      <c r="X85" s="206">
        <v>1.65</v>
      </c>
      <c r="Y85" s="206">
        <v>0</v>
      </c>
      <c r="Z85" s="206">
        <v>1.42</v>
      </c>
      <c r="AA85" s="206">
        <v>0.9</v>
      </c>
      <c r="AB85" s="206">
        <v>0</v>
      </c>
      <c r="AC85" s="206">
        <v>17.079999999999998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32.78</v>
      </c>
      <c r="AJ85" s="206">
        <v>0</v>
      </c>
      <c r="AK85" s="206">
        <v>19.600000000000001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13.58</v>
      </c>
      <c r="E86" s="206">
        <v>0</v>
      </c>
      <c r="F86" s="206">
        <v>4.66</v>
      </c>
      <c r="G86" s="206">
        <v>6.76</v>
      </c>
      <c r="H86" s="206">
        <v>0</v>
      </c>
      <c r="I86" s="206">
        <v>27.96</v>
      </c>
      <c r="J86" s="206">
        <v>0.68</v>
      </c>
      <c r="K86" s="206">
        <v>4.68</v>
      </c>
      <c r="L86" s="206">
        <v>49.11</v>
      </c>
      <c r="M86" s="206">
        <v>1.01</v>
      </c>
      <c r="N86" s="206">
        <v>1.31</v>
      </c>
      <c r="O86" s="206">
        <v>0</v>
      </c>
      <c r="P86" s="206">
        <v>8.48</v>
      </c>
      <c r="Q86" s="206">
        <v>6.38</v>
      </c>
      <c r="R86" s="206">
        <v>0.47</v>
      </c>
      <c r="S86" s="206">
        <v>7.99</v>
      </c>
      <c r="T86" s="206">
        <v>0</v>
      </c>
      <c r="U86" s="206">
        <v>0.78</v>
      </c>
      <c r="V86" s="206">
        <v>0.43</v>
      </c>
      <c r="W86" s="206">
        <v>0.39</v>
      </c>
      <c r="X86" s="206">
        <v>1.65</v>
      </c>
      <c r="Y86" s="206">
        <v>0</v>
      </c>
      <c r="Z86" s="206">
        <v>1.42</v>
      </c>
      <c r="AA86" s="206">
        <v>0.9</v>
      </c>
      <c r="AB86" s="206">
        <v>0</v>
      </c>
      <c r="AC86" s="206">
        <v>17.079999999999998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32.78</v>
      </c>
      <c r="AJ86" s="206">
        <v>0</v>
      </c>
      <c r="AK86" s="206">
        <v>19.600000000000001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13.58</v>
      </c>
      <c r="E87" s="206">
        <v>0</v>
      </c>
      <c r="F87" s="206">
        <v>4.66</v>
      </c>
      <c r="G87" s="206">
        <v>6.76</v>
      </c>
      <c r="H87" s="206">
        <v>0</v>
      </c>
      <c r="I87" s="206">
        <v>27.96</v>
      </c>
      <c r="J87" s="206">
        <v>0.68</v>
      </c>
      <c r="K87" s="206">
        <v>4.68</v>
      </c>
      <c r="L87" s="206">
        <v>49.11</v>
      </c>
      <c r="M87" s="206">
        <v>1.01</v>
      </c>
      <c r="N87" s="206">
        <v>1.31</v>
      </c>
      <c r="O87" s="206">
        <v>0</v>
      </c>
      <c r="P87" s="206">
        <v>8.48</v>
      </c>
      <c r="Q87" s="206">
        <v>6.38</v>
      </c>
      <c r="R87" s="206">
        <v>0.47</v>
      </c>
      <c r="S87" s="206">
        <v>7.99</v>
      </c>
      <c r="T87" s="206">
        <v>0</v>
      </c>
      <c r="U87" s="206">
        <v>0.78</v>
      </c>
      <c r="V87" s="206">
        <v>0.43</v>
      </c>
      <c r="W87" s="206">
        <v>0.39</v>
      </c>
      <c r="X87" s="206">
        <v>1.65</v>
      </c>
      <c r="Y87" s="206">
        <v>0</v>
      </c>
      <c r="Z87" s="206">
        <v>1.42</v>
      </c>
      <c r="AA87" s="206">
        <v>0.9</v>
      </c>
      <c r="AB87" s="206">
        <v>0</v>
      </c>
      <c r="AC87" s="206">
        <v>17.079999999999998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33.93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13.58</v>
      </c>
      <c r="E88" s="206">
        <v>0</v>
      </c>
      <c r="F88" s="206">
        <v>4.66</v>
      </c>
      <c r="G88" s="206">
        <v>6.76</v>
      </c>
      <c r="H88" s="206">
        <v>0</v>
      </c>
      <c r="I88" s="206">
        <v>27.96</v>
      </c>
      <c r="J88" s="206">
        <v>0.68</v>
      </c>
      <c r="K88" s="206">
        <v>4.68</v>
      </c>
      <c r="L88" s="206">
        <v>49.11</v>
      </c>
      <c r="M88" s="206">
        <v>1.01</v>
      </c>
      <c r="N88" s="206">
        <v>1.31</v>
      </c>
      <c r="O88" s="206">
        <v>0</v>
      </c>
      <c r="P88" s="206">
        <v>8.48</v>
      </c>
      <c r="Q88" s="206">
        <v>6.38</v>
      </c>
      <c r="R88" s="206">
        <v>0.47</v>
      </c>
      <c r="S88" s="206">
        <v>7.99</v>
      </c>
      <c r="T88" s="206">
        <v>0</v>
      </c>
      <c r="U88" s="206">
        <v>0.78</v>
      </c>
      <c r="V88" s="206">
        <v>0.43</v>
      </c>
      <c r="W88" s="206">
        <v>0.39</v>
      </c>
      <c r="X88" s="206">
        <v>1.65</v>
      </c>
      <c r="Y88" s="206">
        <v>0</v>
      </c>
      <c r="Z88" s="206">
        <v>1.42</v>
      </c>
      <c r="AA88" s="206">
        <v>0.9</v>
      </c>
      <c r="AB88" s="206">
        <v>0</v>
      </c>
      <c r="AC88" s="206">
        <v>17.079999999999998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33.93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13.58</v>
      </c>
      <c r="E89" s="206">
        <v>0</v>
      </c>
      <c r="F89" s="206">
        <v>4.66</v>
      </c>
      <c r="G89" s="206">
        <v>6.76</v>
      </c>
      <c r="H89" s="206">
        <v>0</v>
      </c>
      <c r="I89" s="206">
        <v>27.96</v>
      </c>
      <c r="J89" s="206">
        <v>0.68</v>
      </c>
      <c r="K89" s="206">
        <v>4.68</v>
      </c>
      <c r="L89" s="206">
        <v>14.1</v>
      </c>
      <c r="M89" s="206">
        <v>1.01</v>
      </c>
      <c r="N89" s="206">
        <v>1.31</v>
      </c>
      <c r="O89" s="206">
        <v>0</v>
      </c>
      <c r="P89" s="206">
        <v>8.48</v>
      </c>
      <c r="Q89" s="206">
        <v>6.38</v>
      </c>
      <c r="R89" s="206">
        <v>0.47</v>
      </c>
      <c r="S89" s="206">
        <v>7.99</v>
      </c>
      <c r="T89" s="206">
        <v>0</v>
      </c>
      <c r="U89" s="206">
        <v>0.78</v>
      </c>
      <c r="V89" s="206">
        <v>0.43</v>
      </c>
      <c r="W89" s="206">
        <v>0.39</v>
      </c>
      <c r="X89" s="206">
        <v>1.65</v>
      </c>
      <c r="Y89" s="206">
        <v>0</v>
      </c>
      <c r="Z89" s="206">
        <v>1.42</v>
      </c>
      <c r="AA89" s="206">
        <v>0.9</v>
      </c>
      <c r="AB89" s="206">
        <v>0</v>
      </c>
      <c r="AC89" s="206">
        <v>17.079999999999998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33.93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13.58</v>
      </c>
      <c r="E90" s="206">
        <v>0</v>
      </c>
      <c r="F90" s="206">
        <v>4.66</v>
      </c>
      <c r="G90" s="206">
        <v>6.76</v>
      </c>
      <c r="H90" s="206">
        <v>0</v>
      </c>
      <c r="I90" s="206">
        <v>27.96</v>
      </c>
      <c r="J90" s="206">
        <v>0.68</v>
      </c>
      <c r="K90" s="206">
        <v>4.68</v>
      </c>
      <c r="L90" s="206">
        <v>14.1</v>
      </c>
      <c r="M90" s="206">
        <v>1.01</v>
      </c>
      <c r="N90" s="206">
        <v>1.31</v>
      </c>
      <c r="O90" s="206">
        <v>0</v>
      </c>
      <c r="P90" s="206">
        <v>8.48</v>
      </c>
      <c r="Q90" s="206">
        <v>6.38</v>
      </c>
      <c r="R90" s="206">
        <v>0.47</v>
      </c>
      <c r="S90" s="206">
        <v>7.99</v>
      </c>
      <c r="T90" s="206">
        <v>0</v>
      </c>
      <c r="U90" s="206">
        <v>0.78</v>
      </c>
      <c r="V90" s="206">
        <v>0.43</v>
      </c>
      <c r="W90" s="206">
        <v>0.39</v>
      </c>
      <c r="X90" s="206">
        <v>1.65</v>
      </c>
      <c r="Y90" s="206">
        <v>0</v>
      </c>
      <c r="Z90" s="206">
        <v>1.42</v>
      </c>
      <c r="AA90" s="206">
        <v>0.9</v>
      </c>
      <c r="AB90" s="206">
        <v>0</v>
      </c>
      <c r="AC90" s="206">
        <v>17.079999999999998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33.93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13.58</v>
      </c>
      <c r="E91" s="206">
        <v>0</v>
      </c>
      <c r="F91" s="206">
        <v>4.66</v>
      </c>
      <c r="G91" s="206">
        <v>6.76</v>
      </c>
      <c r="H91" s="206">
        <v>0</v>
      </c>
      <c r="I91" s="206">
        <v>27.96</v>
      </c>
      <c r="J91" s="206">
        <v>0.68</v>
      </c>
      <c r="K91" s="206">
        <v>0.17</v>
      </c>
      <c r="L91" s="206">
        <v>14.1</v>
      </c>
      <c r="M91" s="206">
        <v>1.01</v>
      </c>
      <c r="N91" s="206">
        <v>1.31</v>
      </c>
      <c r="O91" s="206">
        <v>0</v>
      </c>
      <c r="P91" s="206">
        <v>8.48</v>
      </c>
      <c r="Q91" s="206">
        <v>0.23</v>
      </c>
      <c r="R91" s="206">
        <v>0.47</v>
      </c>
      <c r="S91" s="206">
        <v>0.28999999999999998</v>
      </c>
      <c r="T91" s="206">
        <v>0</v>
      </c>
      <c r="U91" s="206">
        <v>0.78</v>
      </c>
      <c r="V91" s="206">
        <v>0.43</v>
      </c>
      <c r="W91" s="206">
        <v>0.39</v>
      </c>
      <c r="X91" s="206">
        <v>1.65</v>
      </c>
      <c r="Y91" s="206">
        <v>0</v>
      </c>
      <c r="Z91" s="206">
        <v>1.42</v>
      </c>
      <c r="AA91" s="206">
        <v>0.9</v>
      </c>
      <c r="AB91" s="206">
        <v>0</v>
      </c>
      <c r="AC91" s="206">
        <v>13.4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33.93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13.58</v>
      </c>
      <c r="E92" s="206">
        <v>0</v>
      </c>
      <c r="F92" s="206">
        <v>4.66</v>
      </c>
      <c r="G92" s="206">
        <v>6.76</v>
      </c>
      <c r="H92" s="206">
        <v>0</v>
      </c>
      <c r="I92" s="206">
        <v>27.96</v>
      </c>
      <c r="J92" s="206">
        <v>0.68</v>
      </c>
      <c r="K92" s="206">
        <v>0.17</v>
      </c>
      <c r="L92" s="206">
        <v>14.1</v>
      </c>
      <c r="M92" s="206">
        <v>1.01</v>
      </c>
      <c r="N92" s="206">
        <v>1.31</v>
      </c>
      <c r="O92" s="206">
        <v>0</v>
      </c>
      <c r="P92" s="206">
        <v>8.48</v>
      </c>
      <c r="Q92" s="206">
        <v>0.23</v>
      </c>
      <c r="R92" s="206">
        <v>0.47</v>
      </c>
      <c r="S92" s="206">
        <v>0.28999999999999998</v>
      </c>
      <c r="T92" s="206">
        <v>0</v>
      </c>
      <c r="U92" s="206">
        <v>0.78</v>
      </c>
      <c r="V92" s="206">
        <v>0.43</v>
      </c>
      <c r="W92" s="206">
        <v>0.39</v>
      </c>
      <c r="X92" s="206">
        <v>1.65</v>
      </c>
      <c r="Y92" s="206">
        <v>0</v>
      </c>
      <c r="Z92" s="206">
        <v>1.42</v>
      </c>
      <c r="AA92" s="206">
        <v>0.9</v>
      </c>
      <c r="AB92" s="206">
        <v>0</v>
      </c>
      <c r="AC92" s="206">
        <v>13.4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33.93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13.58</v>
      </c>
      <c r="E93" s="206">
        <v>0</v>
      </c>
      <c r="F93" s="206">
        <v>4.66</v>
      </c>
      <c r="G93" s="206">
        <v>6.76</v>
      </c>
      <c r="H93" s="206">
        <v>0</v>
      </c>
      <c r="I93" s="206">
        <v>27.96</v>
      </c>
      <c r="J93" s="206">
        <v>0.68</v>
      </c>
      <c r="K93" s="206">
        <v>0.17</v>
      </c>
      <c r="L93" s="206">
        <v>14.1</v>
      </c>
      <c r="M93" s="206">
        <v>1.01</v>
      </c>
      <c r="N93" s="206">
        <v>1.31</v>
      </c>
      <c r="O93" s="206">
        <v>0</v>
      </c>
      <c r="P93" s="206">
        <v>8.48</v>
      </c>
      <c r="Q93" s="206">
        <v>0.23</v>
      </c>
      <c r="R93" s="206">
        <v>0.47</v>
      </c>
      <c r="S93" s="206">
        <v>0.28999999999999998</v>
      </c>
      <c r="T93" s="206">
        <v>0</v>
      </c>
      <c r="U93" s="206">
        <v>0.78</v>
      </c>
      <c r="V93" s="206">
        <v>0.15</v>
      </c>
      <c r="W93" s="206">
        <v>0.39</v>
      </c>
      <c r="X93" s="206">
        <v>1.65</v>
      </c>
      <c r="Y93" s="206">
        <v>0</v>
      </c>
      <c r="Z93" s="206">
        <v>1.42</v>
      </c>
      <c r="AA93" s="206">
        <v>0.9</v>
      </c>
      <c r="AB93" s="206">
        <v>0</v>
      </c>
      <c r="AC93" s="206">
        <v>13.4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33.93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13.58</v>
      </c>
      <c r="E94" s="206">
        <v>0</v>
      </c>
      <c r="F94" s="206">
        <v>4.66</v>
      </c>
      <c r="G94" s="206">
        <v>6.76</v>
      </c>
      <c r="H94" s="206">
        <v>0</v>
      </c>
      <c r="I94" s="206">
        <v>27.96</v>
      </c>
      <c r="J94" s="206">
        <v>0.68</v>
      </c>
      <c r="K94" s="206">
        <v>0.17</v>
      </c>
      <c r="L94" s="206">
        <v>14.1</v>
      </c>
      <c r="M94" s="206">
        <v>1.01</v>
      </c>
      <c r="N94" s="206">
        <v>1.31</v>
      </c>
      <c r="O94" s="206">
        <v>0</v>
      </c>
      <c r="P94" s="206">
        <v>8.48</v>
      </c>
      <c r="Q94" s="206">
        <v>0.23</v>
      </c>
      <c r="R94" s="206">
        <v>0.47</v>
      </c>
      <c r="S94" s="206">
        <v>0.28999999999999998</v>
      </c>
      <c r="T94" s="206">
        <v>0</v>
      </c>
      <c r="U94" s="206">
        <v>0.78</v>
      </c>
      <c r="V94" s="206">
        <v>0.15</v>
      </c>
      <c r="W94" s="206">
        <v>0.39</v>
      </c>
      <c r="X94" s="206">
        <v>1.65</v>
      </c>
      <c r="Y94" s="206">
        <v>0</v>
      </c>
      <c r="Z94" s="206">
        <v>1.42</v>
      </c>
      <c r="AA94" s="206">
        <v>0.9</v>
      </c>
      <c r="AB94" s="206">
        <v>0</v>
      </c>
      <c r="AC94" s="206">
        <v>13.4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33.93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13.58</v>
      </c>
      <c r="E95" s="206">
        <v>0</v>
      </c>
      <c r="F95" s="206">
        <v>4.66</v>
      </c>
      <c r="G95" s="206">
        <v>6.76</v>
      </c>
      <c r="H95" s="206">
        <v>0</v>
      </c>
      <c r="I95" s="206">
        <v>27.96</v>
      </c>
      <c r="J95" s="206">
        <v>0.68</v>
      </c>
      <c r="K95" s="206">
        <v>0.17</v>
      </c>
      <c r="L95" s="206">
        <v>14.1</v>
      </c>
      <c r="M95" s="206">
        <v>1.01</v>
      </c>
      <c r="N95" s="206">
        <v>1.31</v>
      </c>
      <c r="O95" s="206">
        <v>0</v>
      </c>
      <c r="P95" s="206">
        <v>8.48</v>
      </c>
      <c r="Q95" s="206">
        <v>0.23</v>
      </c>
      <c r="R95" s="206">
        <v>0.47</v>
      </c>
      <c r="S95" s="206">
        <v>0.28999999999999998</v>
      </c>
      <c r="T95" s="206">
        <v>0</v>
      </c>
      <c r="U95" s="206">
        <v>0.78</v>
      </c>
      <c r="V95" s="206">
        <v>0.15</v>
      </c>
      <c r="W95" s="206">
        <v>0.39</v>
      </c>
      <c r="X95" s="206">
        <v>1.65</v>
      </c>
      <c r="Y95" s="206">
        <v>0</v>
      </c>
      <c r="Z95" s="206">
        <v>1.42</v>
      </c>
      <c r="AA95" s="206">
        <v>0.9</v>
      </c>
      <c r="AB95" s="206">
        <v>0</v>
      </c>
      <c r="AC95" s="206">
        <v>13.4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33.93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13.58</v>
      </c>
      <c r="E96" s="206">
        <v>0</v>
      </c>
      <c r="F96" s="206">
        <v>4.66</v>
      </c>
      <c r="G96" s="206">
        <v>6.76</v>
      </c>
      <c r="H96" s="206">
        <v>0</v>
      </c>
      <c r="I96" s="206">
        <v>27.96</v>
      </c>
      <c r="J96" s="206">
        <v>0.68</v>
      </c>
      <c r="K96" s="206">
        <v>0.17</v>
      </c>
      <c r="L96" s="206">
        <v>14.1</v>
      </c>
      <c r="M96" s="206">
        <v>1.01</v>
      </c>
      <c r="N96" s="206">
        <v>1.31</v>
      </c>
      <c r="O96" s="206">
        <v>0</v>
      </c>
      <c r="P96" s="206">
        <v>8.48</v>
      </c>
      <c r="Q96" s="206">
        <v>0.23</v>
      </c>
      <c r="R96" s="206">
        <v>0.47</v>
      </c>
      <c r="S96" s="206">
        <v>0.28999999999999998</v>
      </c>
      <c r="T96" s="206">
        <v>0</v>
      </c>
      <c r="U96" s="206">
        <v>0.78</v>
      </c>
      <c r="V96" s="206">
        <v>0.15</v>
      </c>
      <c r="W96" s="206">
        <v>0.39</v>
      </c>
      <c r="X96" s="206">
        <v>1.65</v>
      </c>
      <c r="Y96" s="206">
        <v>0</v>
      </c>
      <c r="Z96" s="206">
        <v>1.42</v>
      </c>
      <c r="AA96" s="206">
        <v>0.9</v>
      </c>
      <c r="AB96" s="206">
        <v>0</v>
      </c>
      <c r="AC96" s="206">
        <v>13.4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33.93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13.58</v>
      </c>
      <c r="E97" s="206">
        <v>0</v>
      </c>
      <c r="F97" s="206">
        <v>4.66</v>
      </c>
      <c r="G97" s="206">
        <v>6.76</v>
      </c>
      <c r="H97" s="206">
        <v>0</v>
      </c>
      <c r="I97" s="206">
        <v>27.96</v>
      </c>
      <c r="J97" s="206">
        <v>0.68</v>
      </c>
      <c r="K97" s="206">
        <v>0.17</v>
      </c>
      <c r="L97" s="206">
        <v>14.1</v>
      </c>
      <c r="M97" s="206">
        <v>1.01</v>
      </c>
      <c r="N97" s="206">
        <v>1.31</v>
      </c>
      <c r="O97" s="206">
        <v>0</v>
      </c>
      <c r="P97" s="206">
        <v>8.7100000000000009</v>
      </c>
      <c r="Q97" s="206">
        <v>0.23</v>
      </c>
      <c r="R97" s="206">
        <v>0.47</v>
      </c>
      <c r="S97" s="206">
        <v>0.28999999999999998</v>
      </c>
      <c r="T97" s="206">
        <v>0</v>
      </c>
      <c r="U97" s="206">
        <v>0.78</v>
      </c>
      <c r="V97" s="206">
        <v>0.15</v>
      </c>
      <c r="W97" s="206">
        <v>0.39</v>
      </c>
      <c r="X97" s="206">
        <v>1.65</v>
      </c>
      <c r="Y97" s="206">
        <v>0</v>
      </c>
      <c r="Z97" s="206">
        <v>1.42</v>
      </c>
      <c r="AA97" s="206">
        <v>0.9</v>
      </c>
      <c r="AB97" s="206">
        <v>0</v>
      </c>
      <c r="AC97" s="206">
        <v>13.4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33.93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13.58</v>
      </c>
      <c r="E98" s="206">
        <v>0</v>
      </c>
      <c r="F98" s="206">
        <v>4.66</v>
      </c>
      <c r="G98" s="206">
        <v>6.76</v>
      </c>
      <c r="H98" s="206">
        <v>0</v>
      </c>
      <c r="I98" s="206">
        <v>27.96</v>
      </c>
      <c r="J98" s="206">
        <v>0.68</v>
      </c>
      <c r="K98" s="206">
        <v>0.17</v>
      </c>
      <c r="L98" s="206">
        <v>14.1</v>
      </c>
      <c r="M98" s="206">
        <v>1.01</v>
      </c>
      <c r="N98" s="206">
        <v>1.31</v>
      </c>
      <c r="O98" s="206">
        <v>0</v>
      </c>
      <c r="P98" s="206">
        <v>8.7100000000000009</v>
      </c>
      <c r="Q98" s="206">
        <v>0.23</v>
      </c>
      <c r="R98" s="206">
        <v>0.47</v>
      </c>
      <c r="S98" s="206">
        <v>0.28999999999999998</v>
      </c>
      <c r="T98" s="206">
        <v>0</v>
      </c>
      <c r="U98" s="206">
        <v>0.78</v>
      </c>
      <c r="V98" s="206">
        <v>0.15</v>
      </c>
      <c r="W98" s="206">
        <v>0.39</v>
      </c>
      <c r="X98" s="206">
        <v>1.65</v>
      </c>
      <c r="Y98" s="206">
        <v>0</v>
      </c>
      <c r="Z98" s="206">
        <v>1.42</v>
      </c>
      <c r="AA98" s="206">
        <v>0.9</v>
      </c>
      <c r="AB98" s="206">
        <v>0</v>
      </c>
      <c r="AC98" s="206">
        <v>13.4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33.93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0.13619999999999999</v>
      </c>
      <c r="D99">
        <f t="shared" si="0"/>
        <v>0.1913200000000001</v>
      </c>
      <c r="E99">
        <f t="shared" si="0"/>
        <v>0</v>
      </c>
      <c r="F99">
        <f t="shared" si="0"/>
        <v>0.11184000000000022</v>
      </c>
      <c r="G99">
        <f t="shared" si="0"/>
        <v>0.16223999999999983</v>
      </c>
      <c r="H99">
        <f t="shared" si="0"/>
        <v>0</v>
      </c>
      <c r="I99">
        <f t="shared" si="0"/>
        <v>0.66729999999999912</v>
      </c>
      <c r="J99">
        <f t="shared" si="0"/>
        <v>1.6319999999999998E-2</v>
      </c>
      <c r="K99">
        <f t="shared" si="0"/>
        <v>4.4570000000000012E-2</v>
      </c>
      <c r="L99">
        <f t="shared" si="0"/>
        <v>0.40556999999999965</v>
      </c>
      <c r="M99">
        <f t="shared" si="0"/>
        <v>2.4240000000000029E-2</v>
      </c>
      <c r="N99">
        <f t="shared" si="0"/>
        <v>3.1440000000000037E-2</v>
      </c>
      <c r="O99">
        <f t="shared" si="0"/>
        <v>0</v>
      </c>
      <c r="P99">
        <f t="shared" si="0"/>
        <v>0.1390500000000002</v>
      </c>
      <c r="Q99">
        <f t="shared" si="0"/>
        <v>6.0399999999999954E-2</v>
      </c>
      <c r="R99">
        <f t="shared" si="0"/>
        <v>1.1279999999999984E-2</v>
      </c>
      <c r="S99">
        <f t="shared" si="0"/>
        <v>7.6260000000000078E-2</v>
      </c>
      <c r="T99">
        <f t="shared" si="0"/>
        <v>0</v>
      </c>
      <c r="U99">
        <f t="shared" si="0"/>
        <v>1.8720000000000021E-2</v>
      </c>
      <c r="V99">
        <f t="shared" si="0"/>
        <v>5.7600000000000073E-3</v>
      </c>
      <c r="W99">
        <f t="shared" si="0"/>
        <v>9.3600000000000107E-3</v>
      </c>
      <c r="X99">
        <f t="shared" si="0"/>
        <v>3.9600000000000073E-2</v>
      </c>
      <c r="Y99">
        <f t="shared" si="0"/>
        <v>0</v>
      </c>
      <c r="Z99">
        <f t="shared" si="0"/>
        <v>3.4080000000000013E-2</v>
      </c>
      <c r="AA99">
        <f t="shared" si="0"/>
        <v>2.1600000000000015E-2</v>
      </c>
      <c r="AB99">
        <f t="shared" si="0"/>
        <v>0</v>
      </c>
      <c r="AC99">
        <f t="shared" si="0"/>
        <v>0.34226249999999986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0.79822000000000026</v>
      </c>
      <c r="AJ99">
        <f t="shared" si="0"/>
        <v>0</v>
      </c>
      <c r="AK99">
        <f t="shared" si="0"/>
        <v>0.16608500000000009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-67.738</v>
      </c>
      <c r="D3" s="124">
        <v>0</v>
      </c>
      <c r="E3" s="124">
        <v>0</v>
      </c>
      <c r="F3" s="124">
        <v>-92.262</v>
      </c>
      <c r="G3" s="124">
        <v>-160</v>
      </c>
      <c r="H3" s="118"/>
      <c r="I3" s="33">
        <v>1</v>
      </c>
      <c r="J3" s="124">
        <v>67.738</v>
      </c>
      <c r="K3" s="124">
        <v>0</v>
      </c>
      <c r="L3" s="124">
        <v>0</v>
      </c>
      <c r="M3" s="124">
        <v>0</v>
      </c>
      <c r="N3" s="124">
        <v>67.738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92.262</v>
      </c>
      <c r="AF3" s="124">
        <v>0</v>
      </c>
      <c r="AG3" s="124">
        <v>0</v>
      </c>
      <c r="AH3" s="124">
        <v>0</v>
      </c>
      <c r="AI3" s="124">
        <v>92.262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67.738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-67.738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92.262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-92.262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677.38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677.38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922.62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922.62</v>
      </c>
      <c r="DF3" s="123">
        <f>AR3+AU3+BB3+BI3+BP3</f>
        <v>160</v>
      </c>
      <c r="DG3" s="123">
        <f>AY3+AN3+BC3+BJ3+BQ3</f>
        <v>-67.738</v>
      </c>
      <c r="DH3" s="123">
        <f>BF3+AO3+AV3+BK3+BR3</f>
        <v>0</v>
      </c>
      <c r="DI3" s="123">
        <f>BM3+BS3+BD3+AW3+AP3</f>
        <v>0</v>
      </c>
      <c r="DJ3" s="123">
        <f>BT3+BL3+BE3+AX3+AQ3</f>
        <v>-92.262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-58.000999999999998</v>
      </c>
      <c r="D4" s="124">
        <v>0</v>
      </c>
      <c r="E4" s="124">
        <v>0</v>
      </c>
      <c r="F4" s="124">
        <v>-78.998999999999995</v>
      </c>
      <c r="G4" s="124">
        <v>-137</v>
      </c>
      <c r="H4" s="118"/>
      <c r="I4" s="33">
        <v>2</v>
      </c>
      <c r="J4" s="124">
        <v>58.000999999999998</v>
      </c>
      <c r="K4" s="124">
        <v>0</v>
      </c>
      <c r="L4" s="124">
        <v>0</v>
      </c>
      <c r="M4" s="124">
        <v>0</v>
      </c>
      <c r="N4" s="124">
        <v>58.000999999999998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78.998999999999995</v>
      </c>
      <c r="AF4" s="124">
        <v>0</v>
      </c>
      <c r="AG4" s="124">
        <v>0</v>
      </c>
      <c r="AH4" s="124">
        <v>0</v>
      </c>
      <c r="AI4" s="124">
        <v>78.998999999999995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58.000999999999998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-58.000999999999998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78.998999999999995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-78.998999999999995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580.01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580.01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789.99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789.99</v>
      </c>
      <c r="DF4" s="123">
        <f t="shared" ref="DF4:DF67" si="31">AR4+AU4+BB4+BI4+BP4</f>
        <v>137</v>
      </c>
      <c r="DG4" s="123">
        <f t="shared" ref="DG4:DG67" si="32">AY4+AN4+BC4+BJ4+BQ4</f>
        <v>-58.000999999999998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-78.998999999999995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-49.533000000000001</v>
      </c>
      <c r="D5" s="124">
        <v>0</v>
      </c>
      <c r="E5" s="124">
        <v>0</v>
      </c>
      <c r="F5" s="124">
        <v>-67.466999999999999</v>
      </c>
      <c r="G5" s="124">
        <v>-117</v>
      </c>
      <c r="H5" s="118"/>
      <c r="I5" s="33">
        <v>3</v>
      </c>
      <c r="J5" s="124">
        <v>49.533000000000001</v>
      </c>
      <c r="K5" s="124">
        <v>0</v>
      </c>
      <c r="L5" s="124">
        <v>0</v>
      </c>
      <c r="M5" s="124">
        <v>0</v>
      </c>
      <c r="N5" s="124">
        <v>49.533000000000001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67.466999999999999</v>
      </c>
      <c r="AF5" s="124">
        <v>0</v>
      </c>
      <c r="AG5" s="124">
        <v>0</v>
      </c>
      <c r="AH5" s="124">
        <v>0</v>
      </c>
      <c r="AI5" s="124">
        <v>67.466999999999999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49.533000000000001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-49.533000000000001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67.466999999999999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-67.466999999999999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495.33000000000004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495.33000000000004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674.67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674.67</v>
      </c>
      <c r="DF5" s="123">
        <f t="shared" si="31"/>
        <v>117</v>
      </c>
      <c r="DG5" s="123">
        <f t="shared" si="32"/>
        <v>-49.533000000000001</v>
      </c>
      <c r="DH5" s="123">
        <f t="shared" si="33"/>
        <v>0</v>
      </c>
      <c r="DI5" s="123">
        <f t="shared" si="34"/>
        <v>0</v>
      </c>
      <c r="DJ5" s="123">
        <f t="shared" si="35"/>
        <v>-67.466999999999999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-41.066000000000003</v>
      </c>
      <c r="D6" s="124">
        <v>0</v>
      </c>
      <c r="E6" s="124">
        <v>0</v>
      </c>
      <c r="F6" s="124">
        <v>-55.933999999999997</v>
      </c>
      <c r="G6" s="124">
        <v>-97</v>
      </c>
      <c r="H6" s="118"/>
      <c r="I6" s="33">
        <v>4</v>
      </c>
      <c r="J6" s="124">
        <v>41.066000000000003</v>
      </c>
      <c r="K6" s="124">
        <v>0</v>
      </c>
      <c r="L6" s="124">
        <v>0</v>
      </c>
      <c r="M6" s="124">
        <v>0</v>
      </c>
      <c r="N6" s="124">
        <v>41.066000000000003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55.933999999999997</v>
      </c>
      <c r="AF6" s="124">
        <v>0</v>
      </c>
      <c r="AG6" s="124">
        <v>0</v>
      </c>
      <c r="AH6" s="124">
        <v>0</v>
      </c>
      <c r="AI6" s="124">
        <v>55.933999999999997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41.066000000000003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-41.066000000000003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55.933999999999997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-55.933999999999997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410.66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410.66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559.33999999999992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559.33999999999992</v>
      </c>
      <c r="DF6" s="123">
        <f t="shared" si="31"/>
        <v>97</v>
      </c>
      <c r="DG6" s="123">
        <f t="shared" si="32"/>
        <v>-41.066000000000003</v>
      </c>
      <c r="DH6" s="123">
        <f t="shared" si="33"/>
        <v>0</v>
      </c>
      <c r="DI6" s="123">
        <f t="shared" si="34"/>
        <v>0</v>
      </c>
      <c r="DJ6" s="123">
        <f t="shared" si="35"/>
        <v>-55.933999999999997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-35.139000000000003</v>
      </c>
      <c r="D7" s="124">
        <v>0</v>
      </c>
      <c r="E7" s="124">
        <v>0</v>
      </c>
      <c r="F7" s="124">
        <v>-47.860999999999997</v>
      </c>
      <c r="G7" s="124">
        <v>-83</v>
      </c>
      <c r="H7" s="118"/>
      <c r="I7" s="33">
        <v>5</v>
      </c>
      <c r="J7" s="124">
        <v>35.139000000000003</v>
      </c>
      <c r="K7" s="124">
        <v>0</v>
      </c>
      <c r="L7" s="124">
        <v>0</v>
      </c>
      <c r="M7" s="124">
        <v>0</v>
      </c>
      <c r="N7" s="124">
        <v>35.139000000000003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47.860999999999997</v>
      </c>
      <c r="AF7" s="124">
        <v>0</v>
      </c>
      <c r="AG7" s="124">
        <v>0</v>
      </c>
      <c r="AH7" s="124">
        <v>0</v>
      </c>
      <c r="AI7" s="124">
        <v>47.860999999999997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35.139000000000003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-35.139000000000003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47.860999999999997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-47.860999999999997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351.39000000000004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351.39000000000004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478.60999999999996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478.60999999999996</v>
      </c>
      <c r="DF7" s="123">
        <f t="shared" si="31"/>
        <v>83</v>
      </c>
      <c r="DG7" s="123">
        <f t="shared" si="32"/>
        <v>-35.139000000000003</v>
      </c>
      <c r="DH7" s="123">
        <f t="shared" si="33"/>
        <v>0</v>
      </c>
      <c r="DI7" s="123">
        <f t="shared" si="34"/>
        <v>0</v>
      </c>
      <c r="DJ7" s="123">
        <f t="shared" si="35"/>
        <v>-47.860999999999997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-30.481999999999999</v>
      </c>
      <c r="D8" s="124">
        <v>0</v>
      </c>
      <c r="E8" s="124">
        <v>0</v>
      </c>
      <c r="F8" s="124">
        <v>-41.518000000000001</v>
      </c>
      <c r="G8" s="124">
        <v>-72</v>
      </c>
      <c r="H8" s="118"/>
      <c r="I8" s="33">
        <v>6</v>
      </c>
      <c r="J8" s="124">
        <v>30.481999999999999</v>
      </c>
      <c r="K8" s="124">
        <v>0</v>
      </c>
      <c r="L8" s="124">
        <v>0</v>
      </c>
      <c r="M8" s="124">
        <v>0</v>
      </c>
      <c r="N8" s="124">
        <v>30.481999999999999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41.518000000000001</v>
      </c>
      <c r="AF8" s="124">
        <v>0</v>
      </c>
      <c r="AG8" s="124">
        <v>0</v>
      </c>
      <c r="AH8" s="124">
        <v>0</v>
      </c>
      <c r="AI8" s="124">
        <v>41.518000000000001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30.481999999999999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-30.481999999999999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41.518000000000001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-41.518000000000001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304.82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304.82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415.18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415.18</v>
      </c>
      <c r="DF8" s="123">
        <f t="shared" si="31"/>
        <v>72</v>
      </c>
      <c r="DG8" s="123">
        <f t="shared" si="32"/>
        <v>-30.481999999999999</v>
      </c>
      <c r="DH8" s="123">
        <f t="shared" si="33"/>
        <v>0</v>
      </c>
      <c r="DI8" s="123">
        <f t="shared" si="34"/>
        <v>0</v>
      </c>
      <c r="DJ8" s="123">
        <f t="shared" si="35"/>
        <v>-41.518000000000001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-26.248999999999999</v>
      </c>
      <c r="D9" s="124">
        <v>0</v>
      </c>
      <c r="E9" s="124">
        <v>0</v>
      </c>
      <c r="F9" s="124">
        <v>-35.750999999999998</v>
      </c>
      <c r="G9" s="124">
        <v>-62</v>
      </c>
      <c r="H9" s="118"/>
      <c r="I9" s="33">
        <v>7</v>
      </c>
      <c r="J9" s="124">
        <v>26.248999999999999</v>
      </c>
      <c r="K9" s="124">
        <v>0</v>
      </c>
      <c r="L9" s="124">
        <v>0</v>
      </c>
      <c r="M9" s="124">
        <v>0</v>
      </c>
      <c r="N9" s="124">
        <v>26.248999999999999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35.750999999999998</v>
      </c>
      <c r="AF9" s="124">
        <v>0</v>
      </c>
      <c r="AG9" s="124">
        <v>0</v>
      </c>
      <c r="AH9" s="124">
        <v>0</v>
      </c>
      <c r="AI9" s="124">
        <v>35.750999999999998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26.248999999999999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-26.248999999999999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35.750999999999998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-35.750999999999998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262.49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262.49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357.51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357.51</v>
      </c>
      <c r="DF9" s="123">
        <f t="shared" si="31"/>
        <v>62</v>
      </c>
      <c r="DG9" s="123">
        <f t="shared" si="32"/>
        <v>-26.248999999999999</v>
      </c>
      <c r="DH9" s="123">
        <f t="shared" si="33"/>
        <v>0</v>
      </c>
      <c r="DI9" s="123">
        <f t="shared" si="34"/>
        <v>0</v>
      </c>
      <c r="DJ9" s="123">
        <f t="shared" si="35"/>
        <v>-35.750999999999998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-23.285</v>
      </c>
      <c r="D10" s="124">
        <v>0</v>
      </c>
      <c r="E10" s="124">
        <v>0</v>
      </c>
      <c r="F10" s="124">
        <v>-31.715</v>
      </c>
      <c r="G10" s="124">
        <v>-55</v>
      </c>
      <c r="H10" s="118"/>
      <c r="I10" s="33">
        <v>8</v>
      </c>
      <c r="J10" s="124">
        <v>23.285</v>
      </c>
      <c r="K10" s="124">
        <v>0</v>
      </c>
      <c r="L10" s="124">
        <v>0</v>
      </c>
      <c r="M10" s="124">
        <v>0</v>
      </c>
      <c r="N10" s="124">
        <v>23.285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31.715</v>
      </c>
      <c r="AF10" s="124">
        <v>0</v>
      </c>
      <c r="AG10" s="124">
        <v>0</v>
      </c>
      <c r="AH10" s="124">
        <v>0</v>
      </c>
      <c r="AI10" s="124">
        <v>31.715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23.285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-23.285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31.715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-31.715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232.85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232.85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317.14999999999998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317.14999999999998</v>
      </c>
      <c r="DF10" s="123">
        <f t="shared" si="31"/>
        <v>55</v>
      </c>
      <c r="DG10" s="123">
        <f t="shared" si="32"/>
        <v>-23.285</v>
      </c>
      <c r="DH10" s="123">
        <f t="shared" si="33"/>
        <v>0</v>
      </c>
      <c r="DI10" s="123">
        <f t="shared" si="34"/>
        <v>0</v>
      </c>
      <c r="DJ10" s="123">
        <f t="shared" si="35"/>
        <v>-31.715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-21.591999999999999</v>
      </c>
      <c r="D11" s="124">
        <v>0</v>
      </c>
      <c r="E11" s="124">
        <v>0</v>
      </c>
      <c r="F11" s="124">
        <v>-29.408000000000001</v>
      </c>
      <c r="G11" s="124">
        <v>-51</v>
      </c>
      <c r="H11" s="118"/>
      <c r="I11" s="33">
        <v>9</v>
      </c>
      <c r="J11" s="124">
        <v>21.591999999999999</v>
      </c>
      <c r="K11" s="124">
        <v>0</v>
      </c>
      <c r="L11" s="124">
        <v>0</v>
      </c>
      <c r="M11" s="124">
        <v>0</v>
      </c>
      <c r="N11" s="124">
        <v>21.591999999999999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29.408000000000001</v>
      </c>
      <c r="AF11" s="124">
        <v>0</v>
      </c>
      <c r="AG11" s="124">
        <v>0</v>
      </c>
      <c r="AH11" s="124">
        <v>0</v>
      </c>
      <c r="AI11" s="124">
        <v>29.408000000000001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21.591999999999999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-21.591999999999999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29.408000000000001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-29.408000000000001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215.92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215.92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294.08000000000004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294.08000000000004</v>
      </c>
      <c r="DF11" s="123">
        <f t="shared" si="31"/>
        <v>51</v>
      </c>
      <c r="DG11" s="123">
        <f t="shared" si="32"/>
        <v>-21.591999999999999</v>
      </c>
      <c r="DH11" s="123">
        <f t="shared" si="33"/>
        <v>0</v>
      </c>
      <c r="DI11" s="123">
        <f t="shared" si="34"/>
        <v>0</v>
      </c>
      <c r="DJ11" s="123">
        <f t="shared" si="35"/>
        <v>-29.408000000000001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-19.050999999999998</v>
      </c>
      <c r="D12" s="124">
        <v>0</v>
      </c>
      <c r="E12" s="124">
        <v>0</v>
      </c>
      <c r="F12" s="124">
        <v>-25.949000000000002</v>
      </c>
      <c r="G12" s="124">
        <v>-45</v>
      </c>
      <c r="H12" s="118"/>
      <c r="I12" s="33">
        <v>10</v>
      </c>
      <c r="J12" s="124">
        <v>19.050999999999998</v>
      </c>
      <c r="K12" s="124">
        <v>0</v>
      </c>
      <c r="L12" s="124">
        <v>0</v>
      </c>
      <c r="M12" s="124">
        <v>0</v>
      </c>
      <c r="N12" s="124">
        <v>19.050999999999998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25.949000000000002</v>
      </c>
      <c r="AF12" s="124">
        <v>0</v>
      </c>
      <c r="AG12" s="124">
        <v>0</v>
      </c>
      <c r="AH12" s="124">
        <v>0</v>
      </c>
      <c r="AI12" s="124">
        <v>25.949000000000002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19.050999999999998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-19.050999999999998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25.949000000000002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-25.949000000000002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190.51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190.51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259.49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259.49</v>
      </c>
      <c r="DF12" s="123">
        <f t="shared" si="31"/>
        <v>45</v>
      </c>
      <c r="DG12" s="123">
        <f t="shared" si="32"/>
        <v>-19.050999999999998</v>
      </c>
      <c r="DH12" s="123">
        <f t="shared" si="33"/>
        <v>0</v>
      </c>
      <c r="DI12" s="123">
        <f t="shared" si="34"/>
        <v>0</v>
      </c>
      <c r="DJ12" s="123">
        <f t="shared" si="35"/>
        <v>-25.949000000000002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-18.204999999999998</v>
      </c>
      <c r="D13" s="124">
        <v>0</v>
      </c>
      <c r="E13" s="124">
        <v>0</v>
      </c>
      <c r="F13" s="124">
        <v>-24.795000000000002</v>
      </c>
      <c r="G13" s="124">
        <v>-43</v>
      </c>
      <c r="H13" s="118"/>
      <c r="I13" s="33">
        <v>11</v>
      </c>
      <c r="J13" s="124">
        <v>18.204999999999998</v>
      </c>
      <c r="K13" s="124">
        <v>0</v>
      </c>
      <c r="L13" s="124">
        <v>0</v>
      </c>
      <c r="M13" s="124">
        <v>0</v>
      </c>
      <c r="N13" s="124">
        <v>18.204999999999998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24.795000000000002</v>
      </c>
      <c r="AF13" s="124">
        <v>0</v>
      </c>
      <c r="AG13" s="124">
        <v>0</v>
      </c>
      <c r="AH13" s="124">
        <v>0</v>
      </c>
      <c r="AI13" s="124">
        <v>24.795000000000002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18.204999999999998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-18.204999999999998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24.795000000000002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-24.795000000000002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182.04999999999998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182.04999999999998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247.95000000000002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247.95000000000002</v>
      </c>
      <c r="DF13" s="123">
        <f t="shared" si="31"/>
        <v>43</v>
      </c>
      <c r="DG13" s="123">
        <f t="shared" si="32"/>
        <v>-18.204999999999998</v>
      </c>
      <c r="DH13" s="123">
        <f t="shared" si="33"/>
        <v>0</v>
      </c>
      <c r="DI13" s="123">
        <f t="shared" si="34"/>
        <v>0</v>
      </c>
      <c r="DJ13" s="123">
        <f t="shared" si="35"/>
        <v>-24.795000000000002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-16.088000000000001</v>
      </c>
      <c r="D14" s="124">
        <v>0</v>
      </c>
      <c r="E14" s="124">
        <v>0</v>
      </c>
      <c r="F14" s="124">
        <v>-21.911999999999999</v>
      </c>
      <c r="G14" s="124">
        <v>-38</v>
      </c>
      <c r="H14" s="118"/>
      <c r="I14" s="33">
        <v>12</v>
      </c>
      <c r="J14" s="124">
        <v>16.088000000000001</v>
      </c>
      <c r="K14" s="124">
        <v>0</v>
      </c>
      <c r="L14" s="124">
        <v>0</v>
      </c>
      <c r="M14" s="124">
        <v>0</v>
      </c>
      <c r="N14" s="124">
        <v>16.088000000000001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21.911999999999999</v>
      </c>
      <c r="AF14" s="124">
        <v>0</v>
      </c>
      <c r="AG14" s="124">
        <v>0</v>
      </c>
      <c r="AH14" s="124">
        <v>0</v>
      </c>
      <c r="AI14" s="124">
        <v>21.911999999999999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16.088000000000001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-16.088000000000001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21.911999999999999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-21.911999999999999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160.88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160.88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219.12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219.12</v>
      </c>
      <c r="DF14" s="123">
        <f t="shared" si="31"/>
        <v>38</v>
      </c>
      <c r="DG14" s="123">
        <f t="shared" si="32"/>
        <v>-16.088000000000001</v>
      </c>
      <c r="DH14" s="123">
        <f t="shared" si="33"/>
        <v>0</v>
      </c>
      <c r="DI14" s="123">
        <f t="shared" si="34"/>
        <v>0</v>
      </c>
      <c r="DJ14" s="123">
        <f t="shared" si="35"/>
        <v>-21.911999999999999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-2.54</v>
      </c>
      <c r="D22" s="124">
        <v>0</v>
      </c>
      <c r="E22" s="124">
        <v>0</v>
      </c>
      <c r="F22" s="124">
        <v>-3.46</v>
      </c>
      <c r="G22" s="124">
        <v>-6</v>
      </c>
      <c r="H22" s="118"/>
      <c r="I22" s="33">
        <v>20</v>
      </c>
      <c r="J22" s="124">
        <v>2.54</v>
      </c>
      <c r="K22" s="124">
        <v>0</v>
      </c>
      <c r="L22" s="124">
        <v>0</v>
      </c>
      <c r="M22" s="124">
        <v>0</v>
      </c>
      <c r="N22" s="124">
        <v>2.54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3.46</v>
      </c>
      <c r="AF22" s="124">
        <v>0</v>
      </c>
      <c r="AG22" s="124">
        <v>0</v>
      </c>
      <c r="AH22" s="124">
        <v>0</v>
      </c>
      <c r="AI22" s="124">
        <v>3.46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2.54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-2.54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3.46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-3.46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25.4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25.4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34.6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34.6</v>
      </c>
      <c r="DF22" s="123">
        <f t="shared" si="31"/>
        <v>6</v>
      </c>
      <c r="DG22" s="123">
        <f t="shared" si="32"/>
        <v>-2.54</v>
      </c>
      <c r="DH22" s="123">
        <f t="shared" si="33"/>
        <v>0</v>
      </c>
      <c r="DI22" s="123">
        <f t="shared" si="34"/>
        <v>0</v>
      </c>
      <c r="DJ22" s="123">
        <f t="shared" si="35"/>
        <v>-3.46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-11.007</v>
      </c>
      <c r="D23" s="124">
        <v>0</v>
      </c>
      <c r="E23" s="124">
        <v>0</v>
      </c>
      <c r="F23" s="124">
        <v>-14.993</v>
      </c>
      <c r="G23" s="124">
        <v>-26</v>
      </c>
      <c r="H23" s="118"/>
      <c r="I23" s="33">
        <v>21</v>
      </c>
      <c r="J23" s="124">
        <v>11.007</v>
      </c>
      <c r="K23" s="124">
        <v>0</v>
      </c>
      <c r="L23" s="124">
        <v>0</v>
      </c>
      <c r="M23" s="124">
        <v>0</v>
      </c>
      <c r="N23" s="124">
        <v>11.007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14.993</v>
      </c>
      <c r="AF23" s="124">
        <v>0</v>
      </c>
      <c r="AG23" s="124">
        <v>0</v>
      </c>
      <c r="AH23" s="124">
        <v>0</v>
      </c>
      <c r="AI23" s="124">
        <v>14.993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11.007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-11.007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14.993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-14.993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110.07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110.07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149.93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149.93</v>
      </c>
      <c r="DF23" s="123">
        <f t="shared" si="31"/>
        <v>26</v>
      </c>
      <c r="DG23" s="123">
        <f t="shared" si="32"/>
        <v>-11.007</v>
      </c>
      <c r="DH23" s="123">
        <f t="shared" si="33"/>
        <v>0</v>
      </c>
      <c r="DI23" s="123">
        <f t="shared" si="34"/>
        <v>0</v>
      </c>
      <c r="DJ23" s="123">
        <f t="shared" si="35"/>
        <v>-14.993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-15.664</v>
      </c>
      <c r="D24" s="124">
        <v>0</v>
      </c>
      <c r="E24" s="124">
        <v>0</v>
      </c>
      <c r="F24" s="124">
        <v>-21.335999999999999</v>
      </c>
      <c r="G24" s="124">
        <v>-37</v>
      </c>
      <c r="H24" s="118"/>
      <c r="I24" s="33">
        <v>22</v>
      </c>
      <c r="J24" s="124">
        <v>15.664</v>
      </c>
      <c r="K24" s="124">
        <v>0</v>
      </c>
      <c r="L24" s="124">
        <v>0</v>
      </c>
      <c r="M24" s="124">
        <v>0</v>
      </c>
      <c r="N24" s="124">
        <v>15.664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21.335999999999999</v>
      </c>
      <c r="AF24" s="124">
        <v>0</v>
      </c>
      <c r="AG24" s="124">
        <v>0</v>
      </c>
      <c r="AH24" s="124">
        <v>0</v>
      </c>
      <c r="AI24" s="124">
        <v>21.335999999999999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15.664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-15.664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21.335999999999999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-21.335999999999999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156.63999999999999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156.63999999999999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213.35999999999999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213.35999999999999</v>
      </c>
      <c r="DF24" s="123">
        <f t="shared" si="31"/>
        <v>37</v>
      </c>
      <c r="DG24" s="123">
        <f t="shared" si="32"/>
        <v>-15.664</v>
      </c>
      <c r="DH24" s="123">
        <f t="shared" si="33"/>
        <v>0</v>
      </c>
      <c r="DI24" s="123">
        <f t="shared" si="34"/>
        <v>0</v>
      </c>
      <c r="DJ24" s="123">
        <f t="shared" si="35"/>
        <v>-21.335999999999999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-29.635000000000002</v>
      </c>
      <c r="D25" s="124">
        <v>0</v>
      </c>
      <c r="E25" s="124">
        <v>0</v>
      </c>
      <c r="F25" s="124">
        <v>-40.365000000000002</v>
      </c>
      <c r="G25" s="124">
        <v>-70</v>
      </c>
      <c r="H25" s="118"/>
      <c r="I25" s="33">
        <v>23</v>
      </c>
      <c r="J25" s="124">
        <v>29.635000000000002</v>
      </c>
      <c r="K25" s="124">
        <v>0</v>
      </c>
      <c r="L25" s="124">
        <v>0</v>
      </c>
      <c r="M25" s="124">
        <v>0</v>
      </c>
      <c r="N25" s="124">
        <v>29.635000000000002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40.365000000000002</v>
      </c>
      <c r="AF25" s="124">
        <v>0</v>
      </c>
      <c r="AG25" s="124">
        <v>0</v>
      </c>
      <c r="AH25" s="124">
        <v>0</v>
      </c>
      <c r="AI25" s="124">
        <v>40.365000000000002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29.635000000000002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-29.635000000000002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40.365000000000002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-40.365000000000002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296.35000000000002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296.35000000000002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403.65000000000003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403.65000000000003</v>
      </c>
      <c r="DF25" s="123">
        <f t="shared" si="31"/>
        <v>70</v>
      </c>
      <c r="DG25" s="123">
        <f t="shared" si="32"/>
        <v>-29.635000000000002</v>
      </c>
      <c r="DH25" s="123">
        <f t="shared" si="33"/>
        <v>0</v>
      </c>
      <c r="DI25" s="123">
        <f t="shared" si="34"/>
        <v>0</v>
      </c>
      <c r="DJ25" s="123">
        <f t="shared" si="35"/>
        <v>-40.365000000000002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-21.167999999999999</v>
      </c>
      <c r="D26" s="124">
        <v>0</v>
      </c>
      <c r="E26" s="124">
        <v>0</v>
      </c>
      <c r="F26" s="124">
        <v>-28.832000000000001</v>
      </c>
      <c r="G26" s="124">
        <v>-50</v>
      </c>
      <c r="H26" s="118"/>
      <c r="I26" s="33">
        <v>24</v>
      </c>
      <c r="J26" s="124">
        <v>21.167999999999999</v>
      </c>
      <c r="K26" s="124">
        <v>0</v>
      </c>
      <c r="L26" s="124">
        <v>0</v>
      </c>
      <c r="M26" s="124">
        <v>0</v>
      </c>
      <c r="N26" s="124">
        <v>21.167999999999999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28.832000000000001</v>
      </c>
      <c r="AF26" s="124">
        <v>0</v>
      </c>
      <c r="AG26" s="124">
        <v>0</v>
      </c>
      <c r="AH26" s="124">
        <v>0</v>
      </c>
      <c r="AI26" s="124">
        <v>28.832000000000001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21.167999999999999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-21.167999999999999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28.832000000000001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-28.832000000000001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211.68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211.68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288.32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288.32</v>
      </c>
      <c r="DF26" s="123">
        <f t="shared" si="31"/>
        <v>50</v>
      </c>
      <c r="DG26" s="123">
        <f t="shared" si="32"/>
        <v>-21.167999999999999</v>
      </c>
      <c r="DH26" s="123">
        <f t="shared" si="33"/>
        <v>0</v>
      </c>
      <c r="DI26" s="123">
        <f t="shared" si="34"/>
        <v>0</v>
      </c>
      <c r="DJ26" s="123">
        <f t="shared" si="35"/>
        <v>-28.832000000000001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-30.843</v>
      </c>
      <c r="G37" s="124">
        <v>-30.843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30.843</v>
      </c>
      <c r="AF37" s="124">
        <v>0</v>
      </c>
      <c r="AG37" s="124">
        <v>0</v>
      </c>
      <c r="AH37" s="124">
        <v>0</v>
      </c>
      <c r="AI37" s="124">
        <v>30.843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30.843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-30.843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308.43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308.43</v>
      </c>
      <c r="DF37" s="123">
        <f t="shared" si="31"/>
        <v>30.843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-30.843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-49.232999999999997</v>
      </c>
      <c r="G38" s="124">
        <v>-49.232999999999997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49.232999999999997</v>
      </c>
      <c r="AF38" s="124">
        <v>0</v>
      </c>
      <c r="AG38" s="124">
        <v>0</v>
      </c>
      <c r="AH38" s="124">
        <v>0</v>
      </c>
      <c r="AI38" s="124">
        <v>49.232999999999997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49.232999999999997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-49.232999999999997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492.33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492.33</v>
      </c>
      <c r="DF38" s="123">
        <f t="shared" si="31"/>
        <v>49.232999999999997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-49.232999999999997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-22.975999999999999</v>
      </c>
      <c r="G39" s="124">
        <v>-22.975999999999999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22.975999999999999</v>
      </c>
      <c r="AF39" s="124">
        <v>0</v>
      </c>
      <c r="AG39" s="124">
        <v>0</v>
      </c>
      <c r="AH39" s="124">
        <v>0</v>
      </c>
      <c r="AI39" s="124">
        <v>22.975999999999999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22.975999999999999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-22.975999999999999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229.76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229.76</v>
      </c>
      <c r="DF39" s="123">
        <f t="shared" si="31"/>
        <v>22.975999999999999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-22.975999999999999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-10.433999999999999</v>
      </c>
      <c r="G51" s="124">
        <v>-10.433999999999999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10.433999999999999</v>
      </c>
      <c r="AF51" s="124">
        <v>0</v>
      </c>
      <c r="AG51" s="124">
        <v>0</v>
      </c>
      <c r="AH51" s="124">
        <v>0</v>
      </c>
      <c r="AI51" s="124">
        <v>10.433999999999999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10.433999999999999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-10.433999999999999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104.33999999999999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104.33999999999999</v>
      </c>
      <c r="DF51" s="123">
        <f t="shared" si="31"/>
        <v>10.433999999999999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-10.433999999999999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-31.744</v>
      </c>
      <c r="G52" s="124">
        <v>-31.744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31.744</v>
      </c>
      <c r="AF52" s="124">
        <v>0</v>
      </c>
      <c r="AG52" s="124">
        <v>0</v>
      </c>
      <c r="AH52" s="124">
        <v>0</v>
      </c>
      <c r="AI52" s="124">
        <v>31.744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31.744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-31.744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317.44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317.44</v>
      </c>
      <c r="DF52" s="123">
        <f t="shared" si="31"/>
        <v>31.744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-31.744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-34.234000000000002</v>
      </c>
      <c r="G53" s="124">
        <v>-34.234000000000002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34.234000000000002</v>
      </c>
      <c r="AF53" s="124">
        <v>0</v>
      </c>
      <c r="AG53" s="124">
        <v>0</v>
      </c>
      <c r="AH53" s="124">
        <v>0</v>
      </c>
      <c r="AI53" s="124">
        <v>34.234000000000002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34.234000000000002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-34.234000000000002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342.34000000000003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342.34000000000003</v>
      </c>
      <c r="DF53" s="123">
        <f t="shared" si="31"/>
        <v>34.234000000000002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-34.234000000000002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-59.774000000000001</v>
      </c>
      <c r="G54" s="124">
        <v>-59.774000000000001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59.774000000000001</v>
      </c>
      <c r="AF54" s="124">
        <v>0</v>
      </c>
      <c r="AG54" s="124">
        <v>0</v>
      </c>
      <c r="AH54" s="124">
        <v>0</v>
      </c>
      <c r="AI54" s="124">
        <v>59.774000000000001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59.774000000000001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-59.774000000000001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597.74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597.74</v>
      </c>
      <c r="DF54" s="123">
        <f t="shared" si="31"/>
        <v>59.774000000000001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-59.774000000000001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-149.75399999999999</v>
      </c>
      <c r="G55" s="124">
        <v>-149.75399999999999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149.75399999999999</v>
      </c>
      <c r="AF55" s="124">
        <v>0</v>
      </c>
      <c r="AG55" s="124">
        <v>0</v>
      </c>
      <c r="AH55" s="124">
        <v>0</v>
      </c>
      <c r="AI55" s="124">
        <v>149.75399999999999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149.75399999999999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-149.75399999999999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1497.54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1497.54</v>
      </c>
      <c r="DF55" s="123">
        <f t="shared" si="31"/>
        <v>149.75399999999999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-149.75399999999999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-189</v>
      </c>
      <c r="G56" s="124">
        <v>-189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189</v>
      </c>
      <c r="AF56" s="124">
        <v>0</v>
      </c>
      <c r="AG56" s="124">
        <v>0</v>
      </c>
      <c r="AH56" s="124">
        <v>0</v>
      </c>
      <c r="AI56" s="124">
        <v>189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189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-189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1890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1890</v>
      </c>
      <c r="DF56" s="123">
        <f t="shared" si="31"/>
        <v>189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-189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-157.16399999999999</v>
      </c>
      <c r="G57" s="124">
        <v>-157.16399999999999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157.16399999999999</v>
      </c>
      <c r="AF57" s="124">
        <v>0</v>
      </c>
      <c r="AG57" s="124">
        <v>0</v>
      </c>
      <c r="AH57" s="124">
        <v>0</v>
      </c>
      <c r="AI57" s="124">
        <v>157.16399999999999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157.16399999999999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-157.16399999999999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1571.6399999999999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1571.6399999999999</v>
      </c>
      <c r="DF57" s="123">
        <f t="shared" si="31"/>
        <v>157.16399999999999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-157.16399999999999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-129.10400000000001</v>
      </c>
      <c r="G58" s="124">
        <v>-129.10400000000001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129.10400000000001</v>
      </c>
      <c r="AF58" s="124">
        <v>0</v>
      </c>
      <c r="AG58" s="124">
        <v>0</v>
      </c>
      <c r="AH58" s="124">
        <v>0</v>
      </c>
      <c r="AI58" s="124">
        <v>129.10400000000001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129.10400000000001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-129.10400000000001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1291.0400000000002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1291.0400000000002</v>
      </c>
      <c r="DF58" s="123">
        <f t="shared" si="31"/>
        <v>129.10400000000001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-129.10400000000001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-103.17400000000001</v>
      </c>
      <c r="G59" s="124">
        <v>-103.17400000000001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103.17400000000001</v>
      </c>
      <c r="AF59" s="124">
        <v>0</v>
      </c>
      <c r="AG59" s="124">
        <v>0</v>
      </c>
      <c r="AH59" s="124">
        <v>0</v>
      </c>
      <c r="AI59" s="124">
        <v>103.17400000000001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103.17400000000001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-103.17400000000001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1031.74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1031.74</v>
      </c>
      <c r="DF59" s="123">
        <f t="shared" si="31"/>
        <v>103.17400000000001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-103.17400000000001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-67.790999999999997</v>
      </c>
      <c r="G60" s="124">
        <v>-67.790999999999997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67.790999999999997</v>
      </c>
      <c r="AF60" s="124">
        <v>0</v>
      </c>
      <c r="AG60" s="124">
        <v>0</v>
      </c>
      <c r="AH60" s="124">
        <v>0</v>
      </c>
      <c r="AI60" s="124">
        <v>67.790999999999997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67.790999999999997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-67.790999999999997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677.91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677.91</v>
      </c>
      <c r="DF60" s="123">
        <f t="shared" si="31"/>
        <v>67.790999999999997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-67.790999999999997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-50.006999999999998</v>
      </c>
      <c r="G61" s="124">
        <v>-50.006999999999998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50.006999999999998</v>
      </c>
      <c r="AF61" s="124">
        <v>0</v>
      </c>
      <c r="AG61" s="124">
        <v>0</v>
      </c>
      <c r="AH61" s="124">
        <v>0</v>
      </c>
      <c r="AI61" s="124">
        <v>50.006999999999998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50.006999999999998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-50.006999999999998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500.07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500.07</v>
      </c>
      <c r="DF61" s="123">
        <f t="shared" si="31"/>
        <v>50.006999999999998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-50.006999999999998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-47.732999999999997</v>
      </c>
      <c r="G62" s="124">
        <v>-47.732999999999997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47.732999999999997</v>
      </c>
      <c r="AF62" s="124">
        <v>0</v>
      </c>
      <c r="AG62" s="124">
        <v>0</v>
      </c>
      <c r="AH62" s="124">
        <v>0</v>
      </c>
      <c r="AI62" s="124">
        <v>47.732999999999997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47.732999999999997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-47.732999999999997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477.33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477.33</v>
      </c>
      <c r="DF62" s="123">
        <f t="shared" si="31"/>
        <v>47.732999999999997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-47.732999999999997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-50.893000000000001</v>
      </c>
      <c r="G63" s="124">
        <v>-50.893000000000001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50.893000000000001</v>
      </c>
      <c r="AF63" s="124">
        <v>0</v>
      </c>
      <c r="AG63" s="124">
        <v>0</v>
      </c>
      <c r="AH63" s="124">
        <v>0</v>
      </c>
      <c r="AI63" s="124">
        <v>50.893000000000001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50.893000000000001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-50.893000000000001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508.93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508.93</v>
      </c>
      <c r="DF63" s="123">
        <f t="shared" si="31"/>
        <v>50.893000000000001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-50.893000000000001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-36.143000000000001</v>
      </c>
      <c r="G64" s="124">
        <v>-36.143000000000001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36.143000000000001</v>
      </c>
      <c r="AF64" s="124">
        <v>0</v>
      </c>
      <c r="AG64" s="124">
        <v>0</v>
      </c>
      <c r="AH64" s="124">
        <v>0</v>
      </c>
      <c r="AI64" s="124">
        <v>36.143000000000001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36.143000000000001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-36.143000000000001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361.43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361.43</v>
      </c>
      <c r="DF64" s="123">
        <f t="shared" si="31"/>
        <v>36.143000000000001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-36.143000000000001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-20.553000000000001</v>
      </c>
      <c r="G65" s="124">
        <v>-20.553000000000001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20.553000000000001</v>
      </c>
      <c r="AF65" s="124">
        <v>0</v>
      </c>
      <c r="AG65" s="124">
        <v>0</v>
      </c>
      <c r="AH65" s="124">
        <v>0</v>
      </c>
      <c r="AI65" s="124">
        <v>20.553000000000001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20.553000000000001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-20.553000000000001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205.53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205.53</v>
      </c>
      <c r="DF65" s="123">
        <f t="shared" si="31"/>
        <v>20.553000000000001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-20.553000000000001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-5.7030000000000003</v>
      </c>
      <c r="G66" s="124">
        <v>-5.7030000000000003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5.7030000000000003</v>
      </c>
      <c r="AF66" s="124">
        <v>0</v>
      </c>
      <c r="AG66" s="124">
        <v>0</v>
      </c>
      <c r="AH66" s="124">
        <v>0</v>
      </c>
      <c r="AI66" s="124">
        <v>5.7030000000000003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5.7030000000000003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-5.7030000000000003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57.03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57.03</v>
      </c>
      <c r="DF66" s="123">
        <f t="shared" si="31"/>
        <v>5.7030000000000003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-5.7030000000000003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-2.863</v>
      </c>
      <c r="G85" s="124">
        <v>-2.863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2.863</v>
      </c>
      <c r="AF85" s="124">
        <v>0</v>
      </c>
      <c r="AG85" s="124">
        <v>0</v>
      </c>
      <c r="AH85" s="124">
        <v>0</v>
      </c>
      <c r="AI85" s="124">
        <v>2.863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2.863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-2.863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28.63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28.63</v>
      </c>
      <c r="DF85" s="123">
        <f t="shared" si="59"/>
        <v>2.863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-2.863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-36.612000000000002</v>
      </c>
      <c r="G86" s="124">
        <v>-36.612000000000002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36.612000000000002</v>
      </c>
      <c r="AF86" s="124">
        <v>0</v>
      </c>
      <c r="AG86" s="124">
        <v>0</v>
      </c>
      <c r="AH86" s="124">
        <v>0</v>
      </c>
      <c r="AI86" s="124">
        <v>36.612000000000002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36.612000000000002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-36.612000000000002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366.12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366.12</v>
      </c>
      <c r="DF86" s="123">
        <f t="shared" si="59"/>
        <v>36.612000000000002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-36.612000000000002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-93.596000000000004</v>
      </c>
      <c r="G87" s="124">
        <v>-93.596000000000004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93.596000000000004</v>
      </c>
      <c r="AF87" s="124">
        <v>0</v>
      </c>
      <c r="AG87" s="124">
        <v>0</v>
      </c>
      <c r="AH87" s="124">
        <v>0</v>
      </c>
      <c r="AI87" s="124">
        <v>93.596000000000004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93.596000000000004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-93.596000000000004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935.96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935.96</v>
      </c>
      <c r="DF87" s="123">
        <f t="shared" si="59"/>
        <v>93.596000000000004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-93.596000000000004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-101.381</v>
      </c>
      <c r="G88" s="124">
        <v>-101.381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101.381</v>
      </c>
      <c r="AF88" s="124">
        <v>0</v>
      </c>
      <c r="AG88" s="124">
        <v>0</v>
      </c>
      <c r="AH88" s="124">
        <v>0</v>
      </c>
      <c r="AI88" s="124">
        <v>101.381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101.381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-101.381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1013.81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1013.81</v>
      </c>
      <c r="DF88" s="123">
        <f t="shared" si="59"/>
        <v>101.381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-101.381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-115.71899999999999</v>
      </c>
      <c r="G89" s="124">
        <v>-115.71899999999999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115.71899999999999</v>
      </c>
      <c r="AF89" s="124">
        <v>0</v>
      </c>
      <c r="AG89" s="124">
        <v>0</v>
      </c>
      <c r="AH89" s="124">
        <v>0</v>
      </c>
      <c r="AI89" s="124">
        <v>115.71899999999999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115.71899999999999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-115.71899999999999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1157.19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1157.19</v>
      </c>
      <c r="DF89" s="123">
        <f t="shared" si="59"/>
        <v>115.71899999999999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-115.71899999999999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-133.749</v>
      </c>
      <c r="G90" s="124">
        <v>-133.749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133.749</v>
      </c>
      <c r="AF90" s="124">
        <v>0</v>
      </c>
      <c r="AG90" s="124">
        <v>0</v>
      </c>
      <c r="AH90" s="124">
        <v>0</v>
      </c>
      <c r="AI90" s="124">
        <v>133.749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133.749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-133.749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1337.49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1337.49</v>
      </c>
      <c r="DF90" s="123">
        <f t="shared" si="59"/>
        <v>133.749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-133.749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-149.179</v>
      </c>
      <c r="G91" s="124">
        <v>-149.179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149.179</v>
      </c>
      <c r="AF91" s="124">
        <v>0</v>
      </c>
      <c r="AG91" s="124">
        <v>0</v>
      </c>
      <c r="AH91" s="124">
        <v>0</v>
      </c>
      <c r="AI91" s="124">
        <v>149.179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149.179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-149.179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1491.79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1491.79</v>
      </c>
      <c r="DF91" s="123">
        <f t="shared" si="59"/>
        <v>149.179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-149.179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-160.31899999999999</v>
      </c>
      <c r="G92" s="124">
        <v>-160.31899999999999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160.31899999999999</v>
      </c>
      <c r="AF92" s="124">
        <v>0</v>
      </c>
      <c r="AG92" s="124">
        <v>0</v>
      </c>
      <c r="AH92" s="124">
        <v>0</v>
      </c>
      <c r="AI92" s="124">
        <v>160.31899999999999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160.31899999999999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-160.31899999999999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1603.1899999999998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1603.1899999999998</v>
      </c>
      <c r="DF92" s="123">
        <f t="shared" si="59"/>
        <v>160.31899999999999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-160.31899999999999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-171.18899999999999</v>
      </c>
      <c r="G93" s="124">
        <v>-171.18899999999999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171.18899999999999</v>
      </c>
      <c r="AF93" s="124">
        <v>0</v>
      </c>
      <c r="AG93" s="124">
        <v>0</v>
      </c>
      <c r="AH93" s="124">
        <v>0</v>
      </c>
      <c r="AI93" s="124">
        <v>171.18899999999999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171.18899999999999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-171.18899999999999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1711.8899999999999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1711.8899999999999</v>
      </c>
      <c r="DF93" s="123">
        <f t="shared" si="59"/>
        <v>171.18899999999999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-171.18899999999999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-10</v>
      </c>
      <c r="D94" s="124">
        <v>0</v>
      </c>
      <c r="E94" s="124">
        <v>0</v>
      </c>
      <c r="F94" s="124">
        <v>-185.709</v>
      </c>
      <c r="G94" s="124">
        <v>-195.709</v>
      </c>
      <c r="H94" s="118"/>
      <c r="I94" s="33">
        <v>92</v>
      </c>
      <c r="J94" s="124">
        <v>10</v>
      </c>
      <c r="K94" s="124">
        <v>0</v>
      </c>
      <c r="L94" s="124">
        <v>0</v>
      </c>
      <c r="M94" s="124">
        <v>0</v>
      </c>
      <c r="N94" s="124">
        <v>10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185.709</v>
      </c>
      <c r="AF94" s="124">
        <v>0</v>
      </c>
      <c r="AG94" s="124">
        <v>0</v>
      </c>
      <c r="AH94" s="124">
        <v>0</v>
      </c>
      <c r="AI94" s="124">
        <v>185.709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185.709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-185.709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1857.0900000000001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1857.0900000000001</v>
      </c>
      <c r="DF94" s="123">
        <f t="shared" si="59"/>
        <v>195.709</v>
      </c>
      <c r="DG94" s="123">
        <f t="shared" si="60"/>
        <v>-10</v>
      </c>
      <c r="DH94" s="123">
        <f t="shared" si="61"/>
        <v>0</v>
      </c>
      <c r="DI94" s="123">
        <f t="shared" si="62"/>
        <v>0</v>
      </c>
      <c r="DJ94" s="123">
        <f t="shared" si="63"/>
        <v>-185.709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-20</v>
      </c>
      <c r="D95" s="124">
        <v>0</v>
      </c>
      <c r="E95" s="124">
        <v>0</v>
      </c>
      <c r="F95" s="124">
        <v>-196.74100000000001</v>
      </c>
      <c r="G95" s="124">
        <v>-216.74100000000001</v>
      </c>
      <c r="H95" s="118"/>
      <c r="I95" s="33">
        <v>93</v>
      </c>
      <c r="J95" s="124">
        <v>20</v>
      </c>
      <c r="K95" s="124">
        <v>0</v>
      </c>
      <c r="L95" s="124">
        <v>0</v>
      </c>
      <c r="M95" s="124">
        <v>0</v>
      </c>
      <c r="N95" s="124">
        <v>20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196.74100000000001</v>
      </c>
      <c r="AF95" s="124">
        <v>0</v>
      </c>
      <c r="AG95" s="124">
        <v>0</v>
      </c>
      <c r="AH95" s="124">
        <v>0</v>
      </c>
      <c r="AI95" s="124">
        <v>196.74100000000001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196.74100000000001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-196.74100000000001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1967.41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1967.41</v>
      </c>
      <c r="DF95" s="123">
        <f t="shared" si="59"/>
        <v>216.74100000000001</v>
      </c>
      <c r="DG95" s="123">
        <f t="shared" si="60"/>
        <v>-20</v>
      </c>
      <c r="DH95" s="123">
        <f t="shared" si="61"/>
        <v>0</v>
      </c>
      <c r="DI95" s="123">
        <f t="shared" si="62"/>
        <v>0</v>
      </c>
      <c r="DJ95" s="123">
        <f t="shared" si="63"/>
        <v>-196.74100000000001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-25</v>
      </c>
      <c r="D96" s="124">
        <v>0</v>
      </c>
      <c r="E96" s="124">
        <v>0</v>
      </c>
      <c r="F96" s="124">
        <v>-198</v>
      </c>
      <c r="G96" s="124">
        <v>-223</v>
      </c>
      <c r="H96" s="118"/>
      <c r="I96" s="33">
        <v>94</v>
      </c>
      <c r="J96" s="124">
        <v>25</v>
      </c>
      <c r="K96" s="124">
        <v>0</v>
      </c>
      <c r="L96" s="124">
        <v>0</v>
      </c>
      <c r="M96" s="124">
        <v>0</v>
      </c>
      <c r="N96" s="124">
        <v>25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198</v>
      </c>
      <c r="AF96" s="124">
        <v>0</v>
      </c>
      <c r="AG96" s="124">
        <v>0</v>
      </c>
      <c r="AH96" s="124">
        <v>0</v>
      </c>
      <c r="AI96" s="124">
        <v>198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-25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198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-198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250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1980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1980</v>
      </c>
      <c r="DF96" s="123">
        <f t="shared" si="59"/>
        <v>223</v>
      </c>
      <c r="DG96" s="123">
        <f t="shared" si="60"/>
        <v>-25</v>
      </c>
      <c r="DH96" s="123">
        <f t="shared" si="61"/>
        <v>0</v>
      </c>
      <c r="DI96" s="123">
        <f t="shared" si="62"/>
        <v>0</v>
      </c>
      <c r="DJ96" s="123">
        <f t="shared" si="63"/>
        <v>-198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-25</v>
      </c>
      <c r="D97" s="124">
        <v>0</v>
      </c>
      <c r="E97" s="124">
        <v>0</v>
      </c>
      <c r="F97" s="124">
        <v>-175</v>
      </c>
      <c r="G97" s="124">
        <v>-200</v>
      </c>
      <c r="H97" s="118"/>
      <c r="I97" s="33">
        <v>95</v>
      </c>
      <c r="J97" s="124">
        <v>25</v>
      </c>
      <c r="K97" s="124">
        <v>0</v>
      </c>
      <c r="L97" s="124">
        <v>0</v>
      </c>
      <c r="M97" s="124">
        <v>0</v>
      </c>
      <c r="N97" s="124">
        <v>25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175</v>
      </c>
      <c r="AF97" s="124">
        <v>0</v>
      </c>
      <c r="AG97" s="124">
        <v>0</v>
      </c>
      <c r="AH97" s="124">
        <v>0</v>
      </c>
      <c r="AI97" s="124">
        <v>175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175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-175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1750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1750</v>
      </c>
      <c r="DF97" s="123">
        <f t="shared" si="59"/>
        <v>200</v>
      </c>
      <c r="DG97" s="123">
        <f t="shared" si="60"/>
        <v>-25</v>
      </c>
      <c r="DH97" s="123">
        <f t="shared" si="61"/>
        <v>0</v>
      </c>
      <c r="DI97" s="123">
        <f t="shared" si="62"/>
        <v>0</v>
      </c>
      <c r="DJ97" s="123">
        <f t="shared" si="63"/>
        <v>-175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-35</v>
      </c>
      <c r="D98" s="124">
        <v>0</v>
      </c>
      <c r="E98" s="124">
        <v>0</v>
      </c>
      <c r="F98" s="124">
        <v>-141</v>
      </c>
      <c r="G98" s="124">
        <v>-176</v>
      </c>
      <c r="H98" s="118"/>
      <c r="I98" s="33">
        <v>96</v>
      </c>
      <c r="J98" s="124">
        <v>35</v>
      </c>
      <c r="K98" s="124">
        <v>0</v>
      </c>
      <c r="L98" s="124">
        <v>0</v>
      </c>
      <c r="M98" s="124">
        <v>0</v>
      </c>
      <c r="N98" s="124">
        <v>35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141</v>
      </c>
      <c r="AF98" s="124">
        <v>0</v>
      </c>
      <c r="AG98" s="124">
        <v>0</v>
      </c>
      <c r="AH98" s="124">
        <v>0</v>
      </c>
      <c r="AI98" s="124">
        <v>141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141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-141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8822.8700000000008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8822.8700000000008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35543.562000000005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35543.562000000005</v>
      </c>
      <c r="DF98" s="123">
        <f t="shared" si="59"/>
        <v>176</v>
      </c>
      <c r="DG98" s="123">
        <f t="shared" si="60"/>
        <v>-35</v>
      </c>
      <c r="DH98" s="123">
        <f t="shared" si="61"/>
        <v>0</v>
      </c>
      <c r="DI98" s="123">
        <f t="shared" si="62"/>
        <v>0</v>
      </c>
      <c r="DJ98" s="123">
        <f t="shared" si="63"/>
        <v>-141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0.15036074999999999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-0.15036074999999999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0.94246774999999994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-0.94246774999999994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0.36218250000000007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0.36218250000000007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1.7958068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1.7958068</v>
      </c>
      <c r="DE99" s="128"/>
      <c r="DF99" s="123">
        <f t="shared" si="59"/>
        <v>1.0928285</v>
      </c>
      <c r="DG99" s="123">
        <f t="shared" si="60"/>
        <v>-0.15036074999999999</v>
      </c>
      <c r="DH99" s="123">
        <f t="shared" si="61"/>
        <v>0</v>
      </c>
      <c r="DI99" s="123">
        <f t="shared" si="62"/>
        <v>0</v>
      </c>
      <c r="DJ99" s="123">
        <f t="shared" si="63"/>
        <v>-0.94246774999999994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44986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44986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44986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8">
        <v>25</v>
      </c>
      <c r="C3" s="208">
        <v>25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8">
        <v>25</v>
      </c>
      <c r="C4" s="208">
        <v>25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8">
        <v>25</v>
      </c>
      <c r="C5" s="208">
        <v>25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8">
        <v>25</v>
      </c>
      <c r="C6" s="208">
        <v>25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8">
        <v>25</v>
      </c>
      <c r="C7" s="208">
        <v>25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8">
        <v>25</v>
      </c>
      <c r="C8" s="208">
        <v>25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8">
        <v>25</v>
      </c>
      <c r="C9" s="208">
        <v>25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8">
        <v>25</v>
      </c>
      <c r="C10" s="208">
        <v>25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8">
        <v>25</v>
      </c>
      <c r="C11" s="208">
        <v>25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8">
        <v>25</v>
      </c>
      <c r="C12" s="208">
        <v>25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8">
        <v>25</v>
      </c>
      <c r="C13" s="208">
        <v>25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8">
        <v>25</v>
      </c>
      <c r="C14" s="208">
        <v>25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8">
        <v>25</v>
      </c>
      <c r="C15" s="208">
        <v>25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8">
        <v>25</v>
      </c>
      <c r="C16" s="208">
        <v>25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8">
        <v>25</v>
      </c>
      <c r="C17" s="208">
        <v>25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8">
        <v>25</v>
      </c>
      <c r="C18" s="208">
        <v>25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8">
        <v>25</v>
      </c>
      <c r="C19" s="208">
        <v>25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8">
        <v>25</v>
      </c>
      <c r="C20" s="208">
        <v>25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8">
        <v>25</v>
      </c>
      <c r="C21" s="208">
        <v>25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8">
        <v>25</v>
      </c>
      <c r="C22" s="208">
        <v>25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8">
        <v>25</v>
      </c>
      <c r="C23" s="208">
        <v>25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8">
        <v>25</v>
      </c>
      <c r="C24" s="208">
        <v>25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8">
        <v>25</v>
      </c>
      <c r="C25" s="208">
        <v>25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8">
        <v>25</v>
      </c>
      <c r="C26" s="208">
        <v>25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8">
        <v>25</v>
      </c>
      <c r="C27" s="208">
        <v>25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8">
        <v>25</v>
      </c>
      <c r="C28" s="208">
        <v>25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8">
        <v>25</v>
      </c>
      <c r="C29" s="208">
        <v>25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8">
        <v>25</v>
      </c>
      <c r="C30" s="208">
        <v>25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8">
        <v>25</v>
      </c>
      <c r="C31" s="208">
        <v>25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8">
        <v>25</v>
      </c>
      <c r="C32" s="208">
        <v>25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8">
        <v>25</v>
      </c>
      <c r="C33" s="208">
        <v>25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8">
        <v>25</v>
      </c>
      <c r="C34" s="208">
        <v>25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8">
        <v>25</v>
      </c>
      <c r="C35" s="208">
        <v>25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8">
        <v>25</v>
      </c>
      <c r="C36" s="208">
        <v>25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8">
        <v>25</v>
      </c>
      <c r="C37" s="208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8">
        <v>25</v>
      </c>
      <c r="C38" s="208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8">
        <v>25</v>
      </c>
      <c r="C39" s="208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8">
        <v>25</v>
      </c>
      <c r="C40" s="208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8">
        <v>25</v>
      </c>
      <c r="C41" s="208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8">
        <v>25</v>
      </c>
      <c r="C42" s="208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8">
        <v>25</v>
      </c>
      <c r="C43" s="208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8">
        <v>25</v>
      </c>
      <c r="C44" s="208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8">
        <v>25</v>
      </c>
      <c r="C45" s="208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8">
        <v>25</v>
      </c>
      <c r="C46" s="208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8">
        <v>25</v>
      </c>
      <c r="C47" s="208">
        <v>25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8">
        <v>25</v>
      </c>
      <c r="C48" s="208">
        <v>25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8">
        <v>25</v>
      </c>
      <c r="C49" s="208">
        <v>25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8">
        <v>25</v>
      </c>
      <c r="C50" s="208">
        <v>25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8">
        <v>25</v>
      </c>
      <c r="C51" s="208">
        <v>25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8">
        <v>25</v>
      </c>
      <c r="C52" s="208">
        <v>25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8">
        <v>25</v>
      </c>
      <c r="C53" s="208">
        <v>25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8">
        <v>25</v>
      </c>
      <c r="C54" s="208">
        <v>25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8">
        <v>25</v>
      </c>
      <c r="C55" s="208">
        <v>25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8">
        <v>25</v>
      </c>
      <c r="C56" s="208">
        <v>25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8">
        <v>25</v>
      </c>
      <c r="C57" s="208">
        <v>25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8">
        <v>25</v>
      </c>
      <c r="C58" s="208">
        <v>25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8">
        <v>25</v>
      </c>
      <c r="C59" s="208">
        <v>25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8">
        <v>25</v>
      </c>
      <c r="C60" s="208">
        <v>25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8">
        <v>25</v>
      </c>
      <c r="C61" s="208">
        <v>25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8">
        <v>25</v>
      </c>
      <c r="C62" s="208">
        <v>25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8">
        <v>25</v>
      </c>
      <c r="C63" s="208">
        <v>25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8">
        <v>25</v>
      </c>
      <c r="C64" s="208">
        <v>25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8">
        <v>25</v>
      </c>
      <c r="C65" s="208">
        <v>25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8">
        <v>25</v>
      </c>
      <c r="C66" s="208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8">
        <v>25</v>
      </c>
      <c r="C67" s="208">
        <v>25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8">
        <v>25</v>
      </c>
      <c r="C68" s="208">
        <v>25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8">
        <v>25</v>
      </c>
      <c r="C69" s="208">
        <v>25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8">
        <v>25</v>
      </c>
      <c r="C70" s="208">
        <v>25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8">
        <v>25</v>
      </c>
      <c r="C71" s="208">
        <v>25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8">
        <v>25</v>
      </c>
      <c r="C72" s="208">
        <v>25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8">
        <v>25</v>
      </c>
      <c r="C73" s="208">
        <v>25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8">
        <v>25</v>
      </c>
      <c r="C74" s="208">
        <v>25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8">
        <v>25</v>
      </c>
      <c r="C75" s="208">
        <v>25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8">
        <v>25</v>
      </c>
      <c r="C76" s="208">
        <v>25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8">
        <v>25</v>
      </c>
      <c r="C77" s="208">
        <v>25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8">
        <v>25</v>
      </c>
      <c r="C78" s="208">
        <v>25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8">
        <v>25</v>
      </c>
      <c r="C79" s="208">
        <v>25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8">
        <v>25</v>
      </c>
      <c r="C80" s="208">
        <v>25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8">
        <v>25</v>
      </c>
      <c r="C81" s="208">
        <v>25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8">
        <v>25</v>
      </c>
      <c r="C82" s="208">
        <v>25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8">
        <v>25</v>
      </c>
      <c r="C83" s="208">
        <v>25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8">
        <v>25</v>
      </c>
      <c r="C84" s="208">
        <v>25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8">
        <v>25</v>
      </c>
      <c r="C85" s="208">
        <v>25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8">
        <v>25</v>
      </c>
      <c r="C86" s="208">
        <v>25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8">
        <v>25</v>
      </c>
      <c r="C87" s="208">
        <v>25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8">
        <v>25</v>
      </c>
      <c r="C88" s="208">
        <v>25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8">
        <v>25</v>
      </c>
      <c r="C89" s="208">
        <v>25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8">
        <v>25</v>
      </c>
      <c r="C90" s="208">
        <v>25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8">
        <v>25</v>
      </c>
      <c r="C91" s="208">
        <v>25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8">
        <v>25</v>
      </c>
      <c r="C92" s="208">
        <v>25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8">
        <v>25</v>
      </c>
      <c r="C93" s="208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8">
        <v>25</v>
      </c>
      <c r="C94" s="208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8">
        <v>25</v>
      </c>
      <c r="C95" s="208">
        <v>25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8">
        <v>25</v>
      </c>
      <c r="C96" s="208">
        <v>25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8">
        <v>25</v>
      </c>
      <c r="C97" s="208">
        <v>25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8">
        <v>25</v>
      </c>
      <c r="C98" s="208">
        <v>25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</v>
      </c>
      <c r="C99" s="22">
        <f t="shared" si="19"/>
        <v>0.6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4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9.35</v>
      </c>
      <c r="N3" s="113">
        <v>0</v>
      </c>
      <c r="O3" s="95">
        <v>-10</v>
      </c>
      <c r="P3" s="95">
        <v>-244</v>
      </c>
      <c r="Q3" s="95">
        <v>0</v>
      </c>
      <c r="R3" s="95">
        <v>0</v>
      </c>
      <c r="S3" s="114">
        <v>0</v>
      </c>
      <c r="U3" s="115">
        <v>-254</v>
      </c>
      <c r="V3" s="116">
        <v>9.35</v>
      </c>
      <c r="W3">
        <v>0</v>
      </c>
      <c r="X3">
        <v>-10</v>
      </c>
      <c r="Y3">
        <v>0</v>
      </c>
      <c r="Z3">
        <v>9.35</v>
      </c>
      <c r="AA3">
        <v>-244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7.71</v>
      </c>
      <c r="N4" s="115">
        <v>0</v>
      </c>
      <c r="O4" s="88">
        <v>-35</v>
      </c>
      <c r="P4" s="88">
        <v>-263</v>
      </c>
      <c r="Q4" s="88">
        <v>0</v>
      </c>
      <c r="R4" s="88">
        <v>0</v>
      </c>
      <c r="S4" s="116">
        <v>0</v>
      </c>
      <c r="U4" s="115">
        <v>-298</v>
      </c>
      <c r="V4" s="116">
        <v>7.71</v>
      </c>
      <c r="W4">
        <v>0</v>
      </c>
      <c r="X4">
        <v>-35</v>
      </c>
      <c r="Y4">
        <v>0</v>
      </c>
      <c r="Z4">
        <v>7.71</v>
      </c>
      <c r="AA4">
        <v>-263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8.19</v>
      </c>
      <c r="N5" s="115">
        <v>0</v>
      </c>
      <c r="O5" s="88">
        <v>-55</v>
      </c>
      <c r="P5" s="88">
        <v>-283</v>
      </c>
      <c r="Q5" s="88">
        <v>0</v>
      </c>
      <c r="R5" s="88">
        <v>0</v>
      </c>
      <c r="S5" s="116">
        <v>0</v>
      </c>
      <c r="U5" s="115">
        <v>-338</v>
      </c>
      <c r="V5" s="116">
        <v>8.19</v>
      </c>
      <c r="W5">
        <v>0</v>
      </c>
      <c r="X5">
        <v>-55</v>
      </c>
      <c r="Y5">
        <v>0</v>
      </c>
      <c r="Z5">
        <v>8.19</v>
      </c>
      <c r="AA5">
        <v>-283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6.46</v>
      </c>
      <c r="N6" s="115">
        <v>0</v>
      </c>
      <c r="O6" s="88">
        <v>-75</v>
      </c>
      <c r="P6" s="88">
        <v>-303</v>
      </c>
      <c r="Q6" s="88">
        <v>0</v>
      </c>
      <c r="R6" s="88">
        <v>0</v>
      </c>
      <c r="S6" s="116">
        <v>0</v>
      </c>
      <c r="U6" s="115">
        <v>-378</v>
      </c>
      <c r="V6" s="116">
        <v>6.46</v>
      </c>
      <c r="W6">
        <v>0</v>
      </c>
      <c r="X6">
        <v>-75</v>
      </c>
      <c r="Y6">
        <v>0</v>
      </c>
      <c r="Z6">
        <v>6.46</v>
      </c>
      <c r="AA6">
        <v>-303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6.94</v>
      </c>
      <c r="N7" s="115">
        <v>0</v>
      </c>
      <c r="O7" s="88">
        <v>-140</v>
      </c>
      <c r="P7" s="88">
        <v>-322</v>
      </c>
      <c r="Q7" s="88">
        <v>0</v>
      </c>
      <c r="R7" s="88">
        <v>0</v>
      </c>
      <c r="S7" s="116">
        <v>0</v>
      </c>
      <c r="U7" s="115">
        <v>-462</v>
      </c>
      <c r="V7" s="116">
        <v>6.94</v>
      </c>
      <c r="W7">
        <v>0</v>
      </c>
      <c r="X7">
        <v>-140</v>
      </c>
      <c r="Y7">
        <v>0</v>
      </c>
      <c r="Z7">
        <v>6.94</v>
      </c>
      <c r="AA7">
        <v>-322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6.74</v>
      </c>
      <c r="N8" s="115">
        <v>0</v>
      </c>
      <c r="O8" s="88">
        <v>-155</v>
      </c>
      <c r="P8" s="88">
        <v>-337</v>
      </c>
      <c r="Q8" s="88">
        <v>0</v>
      </c>
      <c r="R8" s="88">
        <v>0</v>
      </c>
      <c r="S8" s="116">
        <v>0</v>
      </c>
      <c r="U8" s="115">
        <v>-492</v>
      </c>
      <c r="V8" s="116">
        <v>6.74</v>
      </c>
      <c r="W8">
        <v>0</v>
      </c>
      <c r="X8">
        <v>-155</v>
      </c>
      <c r="Y8">
        <v>0</v>
      </c>
      <c r="Z8">
        <v>6.74</v>
      </c>
      <c r="AA8">
        <v>-337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5.78</v>
      </c>
      <c r="N9" s="115">
        <v>0</v>
      </c>
      <c r="O9" s="88">
        <v>-165</v>
      </c>
      <c r="P9" s="88">
        <v>-352</v>
      </c>
      <c r="Q9" s="88">
        <v>0</v>
      </c>
      <c r="R9" s="88">
        <v>0</v>
      </c>
      <c r="S9" s="116">
        <v>0</v>
      </c>
      <c r="U9" s="115">
        <v>-517</v>
      </c>
      <c r="V9" s="116">
        <v>5.78</v>
      </c>
      <c r="W9">
        <v>0</v>
      </c>
      <c r="X9">
        <v>-165</v>
      </c>
      <c r="Y9">
        <v>0</v>
      </c>
      <c r="Z9">
        <v>5.78</v>
      </c>
      <c r="AA9">
        <v>-352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7.23</v>
      </c>
      <c r="N10" s="115">
        <v>0</v>
      </c>
      <c r="O10" s="88">
        <v>-170</v>
      </c>
      <c r="P10" s="88">
        <v>-360</v>
      </c>
      <c r="Q10" s="88">
        <v>0</v>
      </c>
      <c r="R10" s="88">
        <v>0</v>
      </c>
      <c r="S10" s="116">
        <v>0</v>
      </c>
      <c r="U10" s="115">
        <v>-530</v>
      </c>
      <c r="V10" s="116">
        <v>7.23</v>
      </c>
      <c r="W10">
        <v>0</v>
      </c>
      <c r="X10">
        <v>-170</v>
      </c>
      <c r="Y10">
        <v>0</v>
      </c>
      <c r="Z10">
        <v>7.23</v>
      </c>
      <c r="AA10">
        <v>-360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5.78</v>
      </c>
      <c r="N11" s="115">
        <v>0</v>
      </c>
      <c r="O11" s="88">
        <v>-180</v>
      </c>
      <c r="P11" s="88">
        <v>-366</v>
      </c>
      <c r="Q11" s="88">
        <v>0</v>
      </c>
      <c r="R11" s="88">
        <v>0</v>
      </c>
      <c r="S11" s="116">
        <v>0</v>
      </c>
      <c r="U11" s="115">
        <v>-546</v>
      </c>
      <c r="V11" s="116">
        <v>5.78</v>
      </c>
      <c r="W11">
        <v>0</v>
      </c>
      <c r="X11">
        <v>-180</v>
      </c>
      <c r="Y11">
        <v>0</v>
      </c>
      <c r="Z11">
        <v>5.78</v>
      </c>
      <c r="AA11">
        <v>-366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6.46</v>
      </c>
      <c r="N12" s="115">
        <v>0</v>
      </c>
      <c r="O12" s="88">
        <v>-185</v>
      </c>
      <c r="P12" s="88">
        <v>-353</v>
      </c>
      <c r="Q12" s="88">
        <v>0</v>
      </c>
      <c r="R12" s="88">
        <v>0</v>
      </c>
      <c r="S12" s="116">
        <v>0</v>
      </c>
      <c r="U12" s="115">
        <v>-538</v>
      </c>
      <c r="V12" s="116">
        <v>6.46</v>
      </c>
      <c r="W12">
        <v>0</v>
      </c>
      <c r="X12">
        <v>-185</v>
      </c>
      <c r="Y12">
        <v>0</v>
      </c>
      <c r="Z12">
        <v>6.46</v>
      </c>
      <c r="AA12">
        <v>-353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2.89</v>
      </c>
      <c r="N13" s="115">
        <v>0</v>
      </c>
      <c r="O13" s="88">
        <v>-185</v>
      </c>
      <c r="P13" s="88">
        <v>-356</v>
      </c>
      <c r="Q13" s="88">
        <v>0</v>
      </c>
      <c r="R13" s="88">
        <v>0</v>
      </c>
      <c r="S13" s="116">
        <v>0</v>
      </c>
      <c r="U13" s="115">
        <v>-541</v>
      </c>
      <c r="V13" s="116">
        <v>2.89</v>
      </c>
      <c r="W13">
        <v>0</v>
      </c>
      <c r="X13">
        <v>-185</v>
      </c>
      <c r="Y13">
        <v>0</v>
      </c>
      <c r="Z13">
        <v>2.89</v>
      </c>
      <c r="AA13">
        <v>-356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7.03</v>
      </c>
      <c r="N14" s="115">
        <v>0</v>
      </c>
      <c r="O14" s="88">
        <v>-195</v>
      </c>
      <c r="P14" s="88">
        <v>-364</v>
      </c>
      <c r="Q14" s="88">
        <v>0</v>
      </c>
      <c r="R14" s="88">
        <v>0</v>
      </c>
      <c r="S14" s="116">
        <v>0</v>
      </c>
      <c r="U14" s="115">
        <v>-559</v>
      </c>
      <c r="V14" s="116">
        <v>7.03</v>
      </c>
      <c r="W14">
        <v>0</v>
      </c>
      <c r="X14">
        <v>-195</v>
      </c>
      <c r="Y14">
        <v>0</v>
      </c>
      <c r="Z14">
        <v>7.03</v>
      </c>
      <c r="AA14">
        <v>-364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9.44</v>
      </c>
      <c r="N15" s="115">
        <v>0</v>
      </c>
      <c r="O15" s="88">
        <v>-220</v>
      </c>
      <c r="P15" s="88">
        <v>-389</v>
      </c>
      <c r="Q15" s="88">
        <v>0</v>
      </c>
      <c r="R15" s="88">
        <v>0</v>
      </c>
      <c r="S15" s="116">
        <v>0</v>
      </c>
      <c r="U15" s="115">
        <v>-609</v>
      </c>
      <c r="V15" s="116">
        <v>9.44</v>
      </c>
      <c r="W15">
        <v>0</v>
      </c>
      <c r="X15">
        <v>-220</v>
      </c>
      <c r="Y15">
        <v>0</v>
      </c>
      <c r="Z15">
        <v>9.44</v>
      </c>
      <c r="AA15">
        <v>-389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8.9600000000000009</v>
      </c>
      <c r="N16" s="115">
        <v>0</v>
      </c>
      <c r="O16" s="88">
        <v>-225</v>
      </c>
      <c r="P16" s="88">
        <v>-392</v>
      </c>
      <c r="Q16" s="88">
        <v>0</v>
      </c>
      <c r="R16" s="88">
        <v>0</v>
      </c>
      <c r="S16" s="116">
        <v>0</v>
      </c>
      <c r="U16" s="115">
        <v>-617</v>
      </c>
      <c r="V16" s="116">
        <v>8.9600000000000009</v>
      </c>
      <c r="W16">
        <v>0</v>
      </c>
      <c r="X16">
        <v>-225</v>
      </c>
      <c r="Y16">
        <v>0</v>
      </c>
      <c r="Z16">
        <v>8.9600000000000009</v>
      </c>
      <c r="AA16">
        <v>-392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8.86</v>
      </c>
      <c r="N17" s="115">
        <v>0</v>
      </c>
      <c r="O17" s="88">
        <v>-230</v>
      </c>
      <c r="P17" s="88">
        <v>-392</v>
      </c>
      <c r="Q17" s="88">
        <v>0</v>
      </c>
      <c r="R17" s="88">
        <v>0</v>
      </c>
      <c r="S17" s="116">
        <v>0</v>
      </c>
      <c r="U17" s="115">
        <v>-622</v>
      </c>
      <c r="V17" s="116">
        <v>8.86</v>
      </c>
      <c r="W17">
        <v>0</v>
      </c>
      <c r="X17">
        <v>-230</v>
      </c>
      <c r="Y17">
        <v>0</v>
      </c>
      <c r="Z17">
        <v>8.86</v>
      </c>
      <c r="AA17">
        <v>-392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9.5399999999999991</v>
      </c>
      <c r="N18" s="115">
        <v>0</v>
      </c>
      <c r="O18" s="88">
        <v>-230</v>
      </c>
      <c r="P18" s="88">
        <v>-391</v>
      </c>
      <c r="Q18" s="88">
        <v>0</v>
      </c>
      <c r="R18" s="88">
        <v>0</v>
      </c>
      <c r="S18" s="116">
        <v>0</v>
      </c>
      <c r="U18" s="115">
        <v>-621</v>
      </c>
      <c r="V18" s="116">
        <v>9.5399999999999991</v>
      </c>
      <c r="W18">
        <v>0</v>
      </c>
      <c r="X18">
        <v>-230</v>
      </c>
      <c r="Y18">
        <v>0</v>
      </c>
      <c r="Z18">
        <v>9.5399999999999991</v>
      </c>
      <c r="AA18">
        <v>-391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10.41</v>
      </c>
      <c r="N19" s="115">
        <v>0</v>
      </c>
      <c r="O19" s="88">
        <v>-230</v>
      </c>
      <c r="P19" s="88">
        <v>-386</v>
      </c>
      <c r="Q19" s="88">
        <v>0</v>
      </c>
      <c r="R19" s="88">
        <v>0</v>
      </c>
      <c r="S19" s="116">
        <v>0</v>
      </c>
      <c r="U19" s="115">
        <v>-616</v>
      </c>
      <c r="V19" s="116">
        <v>10.41</v>
      </c>
      <c r="W19">
        <v>0</v>
      </c>
      <c r="X19">
        <v>-230</v>
      </c>
      <c r="Y19">
        <v>0</v>
      </c>
      <c r="Z19">
        <v>10.41</v>
      </c>
      <c r="AA19">
        <v>-386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13.59</v>
      </c>
      <c r="N20" s="115">
        <v>0</v>
      </c>
      <c r="O20" s="88">
        <v>-225</v>
      </c>
      <c r="P20" s="88">
        <v>-399</v>
      </c>
      <c r="Q20" s="88">
        <v>0</v>
      </c>
      <c r="R20" s="88">
        <v>0</v>
      </c>
      <c r="S20" s="116">
        <v>0</v>
      </c>
      <c r="U20" s="115">
        <v>-624</v>
      </c>
      <c r="V20" s="116">
        <v>13.59</v>
      </c>
      <c r="W20">
        <v>0</v>
      </c>
      <c r="X20">
        <v>-225</v>
      </c>
      <c r="Y20">
        <v>0</v>
      </c>
      <c r="Z20">
        <v>13.59</v>
      </c>
      <c r="AA20">
        <v>-399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14.16</v>
      </c>
      <c r="N21" s="115">
        <v>0</v>
      </c>
      <c r="O21" s="88">
        <v>-215</v>
      </c>
      <c r="P21" s="88">
        <v>-386</v>
      </c>
      <c r="Q21" s="88">
        <v>0</v>
      </c>
      <c r="R21" s="88">
        <v>0</v>
      </c>
      <c r="S21" s="116">
        <v>0</v>
      </c>
      <c r="U21" s="115">
        <v>-601</v>
      </c>
      <c r="V21" s="116">
        <v>14.16</v>
      </c>
      <c r="W21">
        <v>0</v>
      </c>
      <c r="X21">
        <v>-215</v>
      </c>
      <c r="Y21">
        <v>0</v>
      </c>
      <c r="Z21">
        <v>14.16</v>
      </c>
      <c r="AA21">
        <v>-386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11.85</v>
      </c>
      <c r="N22" s="115">
        <v>0</v>
      </c>
      <c r="O22" s="88">
        <v>-195</v>
      </c>
      <c r="P22" s="88">
        <v>-364</v>
      </c>
      <c r="Q22" s="88">
        <v>0</v>
      </c>
      <c r="R22" s="88">
        <v>0</v>
      </c>
      <c r="S22" s="116">
        <v>0</v>
      </c>
      <c r="U22" s="115">
        <v>-559</v>
      </c>
      <c r="V22" s="116">
        <v>11.85</v>
      </c>
      <c r="W22">
        <v>0</v>
      </c>
      <c r="X22">
        <v>-195</v>
      </c>
      <c r="Y22">
        <v>0</v>
      </c>
      <c r="Z22">
        <v>11.85</v>
      </c>
      <c r="AA22">
        <v>-364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10.6</v>
      </c>
      <c r="N23" s="115">
        <v>0</v>
      </c>
      <c r="O23" s="88">
        <v>-120</v>
      </c>
      <c r="P23" s="88">
        <v>-336</v>
      </c>
      <c r="Q23" s="88">
        <v>0</v>
      </c>
      <c r="R23" s="88">
        <v>0</v>
      </c>
      <c r="S23" s="116">
        <v>0</v>
      </c>
      <c r="U23" s="115">
        <v>-456</v>
      </c>
      <c r="V23" s="116">
        <v>10.6</v>
      </c>
      <c r="W23">
        <v>0</v>
      </c>
      <c r="X23">
        <v>-120</v>
      </c>
      <c r="Y23">
        <v>0</v>
      </c>
      <c r="Z23">
        <v>10.6</v>
      </c>
      <c r="AA23">
        <v>-336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14.74</v>
      </c>
      <c r="N24" s="115">
        <v>0</v>
      </c>
      <c r="O24" s="88">
        <v>-95</v>
      </c>
      <c r="P24" s="88">
        <v>-316</v>
      </c>
      <c r="Q24" s="88">
        <v>0</v>
      </c>
      <c r="R24" s="88">
        <v>0</v>
      </c>
      <c r="S24" s="116">
        <v>0</v>
      </c>
      <c r="U24" s="115">
        <v>-411</v>
      </c>
      <c r="V24" s="116">
        <v>14.74</v>
      </c>
      <c r="W24">
        <v>0</v>
      </c>
      <c r="X24">
        <v>-95</v>
      </c>
      <c r="Y24">
        <v>0</v>
      </c>
      <c r="Z24">
        <v>14.74</v>
      </c>
      <c r="AA24">
        <v>-316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10.81</v>
      </c>
      <c r="N25" s="115">
        <v>0</v>
      </c>
      <c r="O25" s="88">
        <v>-55</v>
      </c>
      <c r="P25" s="88">
        <v>-269</v>
      </c>
      <c r="Q25" s="88">
        <v>0</v>
      </c>
      <c r="R25" s="88">
        <v>0</v>
      </c>
      <c r="S25" s="116">
        <v>0</v>
      </c>
      <c r="U25" s="115">
        <v>-324</v>
      </c>
      <c r="V25" s="116">
        <v>10.81</v>
      </c>
      <c r="W25">
        <v>0</v>
      </c>
      <c r="X25">
        <v>-55</v>
      </c>
      <c r="Y25">
        <v>0</v>
      </c>
      <c r="Z25">
        <v>10.81</v>
      </c>
      <c r="AA25">
        <v>-269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9.09</v>
      </c>
      <c r="N26" s="115">
        <v>0</v>
      </c>
      <c r="O26" s="88">
        <v>-30</v>
      </c>
      <c r="P26" s="88">
        <v>-248</v>
      </c>
      <c r="Q26" s="88">
        <v>0</v>
      </c>
      <c r="R26" s="88">
        <v>0</v>
      </c>
      <c r="S26" s="116">
        <v>0</v>
      </c>
      <c r="U26" s="115">
        <v>-278</v>
      </c>
      <c r="V26" s="116">
        <v>9.09</v>
      </c>
      <c r="W26">
        <v>0</v>
      </c>
      <c r="X26">
        <v>-30</v>
      </c>
      <c r="Y26">
        <v>0</v>
      </c>
      <c r="Z26">
        <v>9.09</v>
      </c>
      <c r="AA26">
        <v>-248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5.98</v>
      </c>
      <c r="N27" s="115">
        <v>0</v>
      </c>
      <c r="O27" s="88">
        <v>0</v>
      </c>
      <c r="P27" s="88">
        <v>-239</v>
      </c>
      <c r="Q27" s="88">
        <v>0</v>
      </c>
      <c r="R27" s="88">
        <v>0</v>
      </c>
      <c r="S27" s="116">
        <v>0</v>
      </c>
      <c r="U27" s="115">
        <v>-239</v>
      </c>
      <c r="V27" s="116">
        <v>5.98</v>
      </c>
      <c r="W27">
        <v>0</v>
      </c>
      <c r="X27">
        <v>0</v>
      </c>
      <c r="Y27">
        <v>0</v>
      </c>
      <c r="Z27">
        <v>5.98</v>
      </c>
      <c r="AA27">
        <v>-239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9.59</v>
      </c>
      <c r="N28" s="115">
        <v>0</v>
      </c>
      <c r="O28" s="88">
        <v>0</v>
      </c>
      <c r="P28" s="88">
        <v>-205</v>
      </c>
      <c r="Q28" s="88">
        <v>0</v>
      </c>
      <c r="R28" s="88">
        <v>0</v>
      </c>
      <c r="S28" s="116">
        <v>0</v>
      </c>
      <c r="U28" s="115">
        <v>-205</v>
      </c>
      <c r="V28" s="116">
        <v>9.59</v>
      </c>
      <c r="W28">
        <v>0</v>
      </c>
      <c r="X28">
        <v>0</v>
      </c>
      <c r="Y28">
        <v>0</v>
      </c>
      <c r="Z28">
        <v>9.59</v>
      </c>
      <c r="AA28">
        <v>-205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8.09</v>
      </c>
      <c r="N29" s="115">
        <v>0</v>
      </c>
      <c r="O29" s="88">
        <v>0</v>
      </c>
      <c r="P29" s="88">
        <v>-177</v>
      </c>
      <c r="Q29" s="88">
        <v>0</v>
      </c>
      <c r="R29" s="88">
        <v>0</v>
      </c>
      <c r="S29" s="116">
        <v>0</v>
      </c>
      <c r="U29" s="115">
        <v>-177</v>
      </c>
      <c r="V29" s="116">
        <v>8.09</v>
      </c>
      <c r="W29">
        <v>0</v>
      </c>
      <c r="X29">
        <v>0</v>
      </c>
      <c r="Y29">
        <v>0</v>
      </c>
      <c r="Z29">
        <v>8.09</v>
      </c>
      <c r="AA29">
        <v>-177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5.88</v>
      </c>
      <c r="N30" s="115">
        <v>0</v>
      </c>
      <c r="O30" s="88">
        <v>0</v>
      </c>
      <c r="P30" s="88">
        <v>-138</v>
      </c>
      <c r="Q30" s="88">
        <v>0</v>
      </c>
      <c r="R30" s="88">
        <v>0</v>
      </c>
      <c r="S30" s="116">
        <v>0</v>
      </c>
      <c r="U30" s="115">
        <v>-138</v>
      </c>
      <c r="V30" s="116">
        <v>5.88</v>
      </c>
      <c r="W30">
        <v>0</v>
      </c>
      <c r="X30">
        <v>0</v>
      </c>
      <c r="Y30">
        <v>0</v>
      </c>
      <c r="Z30">
        <v>5.88</v>
      </c>
      <c r="AA30">
        <v>-138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6.35</v>
      </c>
      <c r="L31" s="88">
        <v>0</v>
      </c>
      <c r="M31" s="116">
        <v>6.02</v>
      </c>
      <c r="N31" s="115">
        <v>0</v>
      </c>
      <c r="O31" s="88">
        <v>0</v>
      </c>
      <c r="P31" s="88">
        <v>-105</v>
      </c>
      <c r="Q31" s="88">
        <v>0</v>
      </c>
      <c r="R31" s="88">
        <v>0</v>
      </c>
      <c r="S31" s="116">
        <v>0</v>
      </c>
      <c r="U31" s="115">
        <v>-105</v>
      </c>
      <c r="V31" s="116">
        <v>12.37</v>
      </c>
      <c r="W31">
        <v>0</v>
      </c>
      <c r="X31">
        <v>0</v>
      </c>
      <c r="Y31">
        <v>6.35</v>
      </c>
      <c r="Z31">
        <v>6.02</v>
      </c>
      <c r="AA31">
        <v>-105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5.32</v>
      </c>
      <c r="L32" s="88">
        <v>0</v>
      </c>
      <c r="M32" s="116">
        <v>4.59</v>
      </c>
      <c r="N32" s="115">
        <v>0</v>
      </c>
      <c r="O32" s="88">
        <v>0</v>
      </c>
      <c r="P32" s="88">
        <v>-87</v>
      </c>
      <c r="Q32" s="88">
        <v>0</v>
      </c>
      <c r="R32" s="88">
        <v>0</v>
      </c>
      <c r="S32" s="116">
        <v>0</v>
      </c>
      <c r="U32" s="115">
        <v>-87</v>
      </c>
      <c r="V32" s="116">
        <v>9.91</v>
      </c>
      <c r="W32">
        <v>0</v>
      </c>
      <c r="X32">
        <v>0</v>
      </c>
      <c r="Y32">
        <v>5.32</v>
      </c>
      <c r="Z32">
        <v>4.59</v>
      </c>
      <c r="AA32">
        <v>-87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4.9400000000000004</v>
      </c>
      <c r="L33" s="88">
        <v>0</v>
      </c>
      <c r="M33" s="116">
        <v>3.7</v>
      </c>
      <c r="N33" s="115">
        <v>0</v>
      </c>
      <c r="O33" s="88">
        <v>0</v>
      </c>
      <c r="P33" s="88">
        <v>-87</v>
      </c>
      <c r="Q33" s="88">
        <v>0</v>
      </c>
      <c r="R33" s="88">
        <v>0</v>
      </c>
      <c r="S33" s="116">
        <v>0</v>
      </c>
      <c r="U33" s="115">
        <v>-87</v>
      </c>
      <c r="V33" s="116">
        <v>8.64</v>
      </c>
      <c r="W33">
        <v>0</v>
      </c>
      <c r="X33">
        <v>0</v>
      </c>
      <c r="Y33">
        <v>4.9400000000000004</v>
      </c>
      <c r="Z33">
        <v>3.7</v>
      </c>
      <c r="AA33">
        <v>-87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5.83</v>
      </c>
      <c r="L34" s="88">
        <v>0</v>
      </c>
      <c r="M34" s="116">
        <v>3.98</v>
      </c>
      <c r="N34" s="115">
        <v>0</v>
      </c>
      <c r="O34" s="88">
        <v>0</v>
      </c>
      <c r="P34" s="88">
        <v>-83</v>
      </c>
      <c r="Q34" s="88">
        <v>0</v>
      </c>
      <c r="R34" s="88">
        <v>0</v>
      </c>
      <c r="S34" s="116">
        <v>0</v>
      </c>
      <c r="U34" s="115">
        <v>-83</v>
      </c>
      <c r="V34" s="116">
        <v>9.81</v>
      </c>
      <c r="W34">
        <v>0</v>
      </c>
      <c r="X34">
        <v>0</v>
      </c>
      <c r="Y34">
        <v>5.83</v>
      </c>
      <c r="Z34">
        <v>3.98</v>
      </c>
      <c r="AA34">
        <v>-83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15.69</v>
      </c>
      <c r="L35" s="88">
        <v>0</v>
      </c>
      <c r="M35" s="116">
        <v>5.82</v>
      </c>
      <c r="N35" s="115">
        <v>0</v>
      </c>
      <c r="O35" s="88">
        <v>0</v>
      </c>
      <c r="P35" s="88">
        <v>-92</v>
      </c>
      <c r="Q35" s="88">
        <v>0</v>
      </c>
      <c r="R35" s="88">
        <v>0</v>
      </c>
      <c r="S35" s="116">
        <v>0</v>
      </c>
      <c r="U35" s="115">
        <v>-92</v>
      </c>
      <c r="V35" s="116">
        <v>21.51</v>
      </c>
      <c r="W35">
        <v>0</v>
      </c>
      <c r="X35">
        <v>0</v>
      </c>
      <c r="Y35">
        <v>15.69</v>
      </c>
      <c r="Z35">
        <v>5.82</v>
      </c>
      <c r="AA35">
        <v>-92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14.97</v>
      </c>
      <c r="L36" s="88">
        <v>0</v>
      </c>
      <c r="M36" s="116">
        <v>6.62</v>
      </c>
      <c r="N36" s="115">
        <v>0</v>
      </c>
      <c r="O36" s="88">
        <v>0</v>
      </c>
      <c r="P36" s="88">
        <v>-81</v>
      </c>
      <c r="Q36" s="88">
        <v>0</v>
      </c>
      <c r="R36" s="88">
        <v>0</v>
      </c>
      <c r="S36" s="116">
        <v>0</v>
      </c>
      <c r="U36" s="115">
        <v>-81</v>
      </c>
      <c r="V36" s="116">
        <v>21.59</v>
      </c>
      <c r="W36">
        <v>0</v>
      </c>
      <c r="X36">
        <v>0</v>
      </c>
      <c r="Y36">
        <v>14.97</v>
      </c>
      <c r="Z36">
        <v>6.62</v>
      </c>
      <c r="AA36">
        <v>-81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19.61</v>
      </c>
      <c r="L37" s="88">
        <v>0</v>
      </c>
      <c r="M37" s="116">
        <v>9.0500000000000007</v>
      </c>
      <c r="N37" s="115">
        <v>0</v>
      </c>
      <c r="O37" s="88">
        <v>0</v>
      </c>
      <c r="P37" s="88">
        <v>-72</v>
      </c>
      <c r="Q37" s="88">
        <v>0</v>
      </c>
      <c r="R37" s="88">
        <v>0</v>
      </c>
      <c r="S37" s="116">
        <v>0</v>
      </c>
      <c r="U37" s="115">
        <v>-72</v>
      </c>
      <c r="V37" s="116">
        <v>28.66</v>
      </c>
      <c r="W37">
        <v>0</v>
      </c>
      <c r="X37">
        <v>0</v>
      </c>
      <c r="Y37">
        <v>19.61</v>
      </c>
      <c r="Z37">
        <v>9.0500000000000007</v>
      </c>
      <c r="AA37">
        <v>-72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26.47</v>
      </c>
      <c r="L38" s="88">
        <v>0</v>
      </c>
      <c r="M38" s="116">
        <v>9.9</v>
      </c>
      <c r="N38" s="115">
        <v>0</v>
      </c>
      <c r="O38" s="88">
        <v>0</v>
      </c>
      <c r="P38" s="88">
        <v>-72</v>
      </c>
      <c r="Q38" s="88">
        <v>0</v>
      </c>
      <c r="R38" s="88">
        <v>0</v>
      </c>
      <c r="S38" s="116">
        <v>0</v>
      </c>
      <c r="U38" s="115">
        <v>-72</v>
      </c>
      <c r="V38" s="116">
        <v>36.369999999999997</v>
      </c>
      <c r="W38">
        <v>0</v>
      </c>
      <c r="X38">
        <v>0</v>
      </c>
      <c r="Y38">
        <v>26.47</v>
      </c>
      <c r="Z38">
        <v>9.9</v>
      </c>
      <c r="AA38">
        <v>-72</v>
      </c>
    </row>
    <row r="39" spans="7:27">
      <c r="G39" t="s">
        <v>81</v>
      </c>
      <c r="H39" s="115">
        <v>102.75</v>
      </c>
      <c r="I39" s="88">
        <v>0</v>
      </c>
      <c r="J39" s="88">
        <v>0</v>
      </c>
      <c r="K39" s="88">
        <v>28.32</v>
      </c>
      <c r="L39" s="88">
        <v>0</v>
      </c>
      <c r="M39" s="116">
        <v>10.88</v>
      </c>
      <c r="N39" s="115">
        <v>0</v>
      </c>
      <c r="O39" s="88">
        <v>0</v>
      </c>
      <c r="P39" s="88">
        <v>-72</v>
      </c>
      <c r="Q39" s="88">
        <v>0</v>
      </c>
      <c r="R39" s="88">
        <v>0</v>
      </c>
      <c r="S39" s="116">
        <v>0</v>
      </c>
      <c r="U39" s="115">
        <v>-72</v>
      </c>
      <c r="V39" s="116">
        <v>141.94999999999999</v>
      </c>
      <c r="W39">
        <v>102.75</v>
      </c>
      <c r="X39">
        <v>0</v>
      </c>
      <c r="Y39">
        <v>28.32</v>
      </c>
      <c r="Z39">
        <v>10.88</v>
      </c>
      <c r="AA39">
        <v>-72</v>
      </c>
    </row>
    <row r="40" spans="7:27">
      <c r="G40" t="s">
        <v>82</v>
      </c>
      <c r="H40" s="115">
        <v>113.74</v>
      </c>
      <c r="I40" s="88">
        <v>0</v>
      </c>
      <c r="J40" s="88">
        <v>0</v>
      </c>
      <c r="K40" s="88">
        <v>29</v>
      </c>
      <c r="L40" s="88">
        <v>0</v>
      </c>
      <c r="M40" s="116">
        <v>10.47</v>
      </c>
      <c r="N40" s="115">
        <v>0</v>
      </c>
      <c r="O40" s="88">
        <v>0</v>
      </c>
      <c r="P40" s="88">
        <v>-58</v>
      </c>
      <c r="Q40" s="88">
        <v>0</v>
      </c>
      <c r="R40" s="88">
        <v>0</v>
      </c>
      <c r="S40" s="116">
        <v>0</v>
      </c>
      <c r="U40" s="115">
        <v>-58</v>
      </c>
      <c r="V40" s="116">
        <v>153.21</v>
      </c>
      <c r="W40">
        <v>113.74</v>
      </c>
      <c r="X40">
        <v>0</v>
      </c>
      <c r="Y40">
        <v>29</v>
      </c>
      <c r="Z40">
        <v>10.47</v>
      </c>
      <c r="AA40">
        <v>-58</v>
      </c>
    </row>
    <row r="41" spans="7:27">
      <c r="G41" t="s">
        <v>83</v>
      </c>
      <c r="H41" s="115">
        <v>148.53</v>
      </c>
      <c r="I41" s="88">
        <v>0</v>
      </c>
      <c r="J41" s="88">
        <v>0</v>
      </c>
      <c r="K41" s="88">
        <v>29.19</v>
      </c>
      <c r="L41" s="88">
        <v>0</v>
      </c>
      <c r="M41" s="116">
        <v>11.06</v>
      </c>
      <c r="N41" s="115">
        <v>0</v>
      </c>
      <c r="O41" s="88">
        <v>0</v>
      </c>
      <c r="P41" s="88">
        <v>-10</v>
      </c>
      <c r="Q41" s="88">
        <v>0</v>
      </c>
      <c r="R41" s="88">
        <v>0</v>
      </c>
      <c r="S41" s="116">
        <v>0</v>
      </c>
      <c r="U41" s="115">
        <v>-10</v>
      </c>
      <c r="V41" s="116">
        <v>188.78</v>
      </c>
      <c r="W41">
        <v>148.53</v>
      </c>
      <c r="X41">
        <v>0</v>
      </c>
      <c r="Y41">
        <v>29.19</v>
      </c>
      <c r="Z41">
        <v>11.06</v>
      </c>
      <c r="AA41">
        <v>-10</v>
      </c>
    </row>
    <row r="42" spans="7:27">
      <c r="G42" t="s">
        <v>84</v>
      </c>
      <c r="H42" s="115">
        <v>134.82</v>
      </c>
      <c r="I42" s="88">
        <v>0</v>
      </c>
      <c r="J42" s="88">
        <v>0</v>
      </c>
      <c r="K42" s="88">
        <v>31.37</v>
      </c>
      <c r="L42" s="88">
        <v>0</v>
      </c>
      <c r="M42" s="116">
        <v>10.19</v>
      </c>
      <c r="N42" s="115">
        <v>0</v>
      </c>
      <c r="O42" s="88">
        <v>0</v>
      </c>
      <c r="P42" s="88">
        <v>-6</v>
      </c>
      <c r="Q42" s="88">
        <v>0</v>
      </c>
      <c r="R42" s="88">
        <v>0</v>
      </c>
      <c r="S42" s="116">
        <v>0</v>
      </c>
      <c r="U42" s="115">
        <v>-6</v>
      </c>
      <c r="V42" s="116">
        <v>176.38</v>
      </c>
      <c r="W42">
        <v>134.82</v>
      </c>
      <c r="X42">
        <v>0</v>
      </c>
      <c r="Y42">
        <v>31.37</v>
      </c>
      <c r="Z42">
        <v>10.19</v>
      </c>
      <c r="AA42">
        <v>-6</v>
      </c>
    </row>
    <row r="43" spans="7:27">
      <c r="G43" t="s">
        <v>85</v>
      </c>
      <c r="H43" s="115">
        <v>91.14</v>
      </c>
      <c r="I43" s="88">
        <v>0</v>
      </c>
      <c r="J43" s="88">
        <v>0</v>
      </c>
      <c r="K43" s="88">
        <v>5.03</v>
      </c>
      <c r="L43" s="88">
        <v>0</v>
      </c>
      <c r="M43" s="116">
        <v>12.05</v>
      </c>
      <c r="N43" s="115">
        <v>0</v>
      </c>
      <c r="O43" s="88">
        <v>0</v>
      </c>
      <c r="P43" s="88">
        <v>-5</v>
      </c>
      <c r="Q43" s="88">
        <v>0</v>
      </c>
      <c r="R43" s="88">
        <v>0</v>
      </c>
      <c r="S43" s="116">
        <v>0</v>
      </c>
      <c r="U43" s="115">
        <v>-5</v>
      </c>
      <c r="V43" s="116">
        <v>108.22</v>
      </c>
      <c r="W43">
        <v>91.14</v>
      </c>
      <c r="X43">
        <v>0</v>
      </c>
      <c r="Y43">
        <v>5.03</v>
      </c>
      <c r="Z43">
        <v>12.05</v>
      </c>
      <c r="AA43">
        <v>-5</v>
      </c>
    </row>
    <row r="44" spans="7:27">
      <c r="G44" t="s">
        <v>86</v>
      </c>
      <c r="H44" s="115">
        <v>59.74</v>
      </c>
      <c r="I44" s="88">
        <v>0</v>
      </c>
      <c r="J44" s="88">
        <v>0</v>
      </c>
      <c r="K44" s="88">
        <v>5.68</v>
      </c>
      <c r="L44" s="88">
        <v>0</v>
      </c>
      <c r="M44" s="116">
        <v>11.27</v>
      </c>
      <c r="N44" s="115">
        <v>0</v>
      </c>
      <c r="O44" s="88">
        <v>0</v>
      </c>
      <c r="P44" s="88">
        <v>-4</v>
      </c>
      <c r="Q44" s="88">
        <v>0</v>
      </c>
      <c r="R44" s="88">
        <v>0</v>
      </c>
      <c r="S44" s="116">
        <v>0</v>
      </c>
      <c r="U44" s="115">
        <v>-4</v>
      </c>
      <c r="V44" s="116">
        <v>76.69</v>
      </c>
      <c r="W44">
        <v>59.74</v>
      </c>
      <c r="X44">
        <v>0</v>
      </c>
      <c r="Y44">
        <v>5.68</v>
      </c>
      <c r="Z44">
        <v>11.27</v>
      </c>
      <c r="AA44">
        <v>-4</v>
      </c>
    </row>
    <row r="45" spans="7:27">
      <c r="G45" t="s">
        <v>87</v>
      </c>
      <c r="H45" s="115">
        <v>27.94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-8</v>
      </c>
      <c r="Q45" s="88">
        <v>0</v>
      </c>
      <c r="R45" s="88">
        <v>0</v>
      </c>
      <c r="S45" s="116">
        <v>0</v>
      </c>
      <c r="U45" s="115">
        <v>-8</v>
      </c>
      <c r="V45" s="116">
        <v>27.94</v>
      </c>
      <c r="W45">
        <v>27.94</v>
      </c>
      <c r="X45">
        <v>0</v>
      </c>
      <c r="Y45">
        <v>0</v>
      </c>
      <c r="Z45">
        <v>0</v>
      </c>
      <c r="AA45">
        <v>-8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-18</v>
      </c>
      <c r="Q46" s="88">
        <v>0</v>
      </c>
      <c r="R46" s="88">
        <v>0</v>
      </c>
      <c r="S46" s="116">
        <v>0</v>
      </c>
      <c r="U46" s="115">
        <v>-18</v>
      </c>
      <c r="V46" s="116">
        <v>0</v>
      </c>
      <c r="W46">
        <v>0</v>
      </c>
      <c r="X46">
        <v>0</v>
      </c>
      <c r="Y46">
        <v>0</v>
      </c>
      <c r="Z46">
        <v>0</v>
      </c>
      <c r="AA46">
        <v>-18</v>
      </c>
    </row>
    <row r="47" spans="7:27">
      <c r="G47" t="s">
        <v>89</v>
      </c>
      <c r="H47" s="115">
        <v>21.2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-24</v>
      </c>
      <c r="Q47" s="88">
        <v>0</v>
      </c>
      <c r="R47" s="88">
        <v>0</v>
      </c>
      <c r="S47" s="116">
        <v>0</v>
      </c>
      <c r="U47" s="115">
        <v>-24</v>
      </c>
      <c r="V47" s="116">
        <v>21.2</v>
      </c>
      <c r="W47">
        <v>21.2</v>
      </c>
      <c r="X47">
        <v>0</v>
      </c>
      <c r="Y47">
        <v>0</v>
      </c>
      <c r="Z47">
        <v>0</v>
      </c>
      <c r="AA47">
        <v>-24</v>
      </c>
    </row>
    <row r="48" spans="7:27">
      <c r="G48" t="s">
        <v>90</v>
      </c>
      <c r="H48" s="115">
        <v>17.34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-38</v>
      </c>
      <c r="Q48" s="88">
        <v>0</v>
      </c>
      <c r="R48" s="88">
        <v>0</v>
      </c>
      <c r="S48" s="116">
        <v>0</v>
      </c>
      <c r="U48" s="115">
        <v>-38</v>
      </c>
      <c r="V48" s="116">
        <v>17.34</v>
      </c>
      <c r="W48">
        <v>17.34</v>
      </c>
      <c r="X48">
        <v>0</v>
      </c>
      <c r="Y48">
        <v>0</v>
      </c>
      <c r="Z48">
        <v>0</v>
      </c>
      <c r="AA48">
        <v>-38</v>
      </c>
    </row>
    <row r="49" spans="7:27">
      <c r="G49" t="s">
        <v>91</v>
      </c>
      <c r="H49" s="115">
        <v>18.309999999999999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-51</v>
      </c>
      <c r="Q49" s="88">
        <v>0</v>
      </c>
      <c r="R49" s="88">
        <v>0</v>
      </c>
      <c r="S49" s="116">
        <v>0</v>
      </c>
      <c r="U49" s="115">
        <v>-51</v>
      </c>
      <c r="V49" s="116">
        <v>18.309999999999999</v>
      </c>
      <c r="W49">
        <v>18.309999999999999</v>
      </c>
      <c r="X49">
        <v>0</v>
      </c>
      <c r="Y49">
        <v>0</v>
      </c>
      <c r="Z49">
        <v>0</v>
      </c>
      <c r="AA49">
        <v>-51</v>
      </c>
    </row>
    <row r="50" spans="7:27">
      <c r="G50" t="s">
        <v>92</v>
      </c>
      <c r="H50" s="115">
        <v>14.45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-64</v>
      </c>
      <c r="Q50" s="88">
        <v>0</v>
      </c>
      <c r="R50" s="88">
        <v>0</v>
      </c>
      <c r="S50" s="116">
        <v>0</v>
      </c>
      <c r="U50" s="115">
        <v>-64</v>
      </c>
      <c r="V50" s="116">
        <v>14.45</v>
      </c>
      <c r="W50">
        <v>14.45</v>
      </c>
      <c r="X50">
        <v>0</v>
      </c>
      <c r="Y50">
        <v>0</v>
      </c>
      <c r="Z50">
        <v>0</v>
      </c>
      <c r="AA50">
        <v>-64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-72</v>
      </c>
      <c r="Q51" s="88">
        <v>0</v>
      </c>
      <c r="R51" s="88">
        <v>0</v>
      </c>
      <c r="S51" s="116">
        <v>0</v>
      </c>
      <c r="U51" s="115">
        <v>-72</v>
      </c>
      <c r="V51" s="116">
        <v>0</v>
      </c>
      <c r="W51">
        <v>0</v>
      </c>
      <c r="X51">
        <v>0</v>
      </c>
      <c r="Y51">
        <v>0</v>
      </c>
      <c r="Z51">
        <v>0</v>
      </c>
      <c r="AA51">
        <v>-72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-72</v>
      </c>
      <c r="Q52" s="88">
        <v>0</v>
      </c>
      <c r="R52" s="88">
        <v>0</v>
      </c>
      <c r="S52" s="116">
        <v>0</v>
      </c>
      <c r="U52" s="115">
        <v>-72</v>
      </c>
      <c r="V52" s="116">
        <v>0</v>
      </c>
      <c r="W52">
        <v>0</v>
      </c>
      <c r="X52">
        <v>0</v>
      </c>
      <c r="Y52">
        <v>0</v>
      </c>
      <c r="Z52">
        <v>0</v>
      </c>
      <c r="AA52">
        <v>-72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-72</v>
      </c>
      <c r="Q53" s="88">
        <v>0</v>
      </c>
      <c r="R53" s="88">
        <v>0</v>
      </c>
      <c r="S53" s="116">
        <v>0</v>
      </c>
      <c r="U53" s="115">
        <v>-72</v>
      </c>
      <c r="V53" s="116">
        <v>0</v>
      </c>
      <c r="W53">
        <v>0</v>
      </c>
      <c r="X53">
        <v>0</v>
      </c>
      <c r="Y53">
        <v>0</v>
      </c>
      <c r="Z53">
        <v>0</v>
      </c>
      <c r="AA53">
        <v>-72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-52</v>
      </c>
      <c r="Q54" s="88">
        <v>0</v>
      </c>
      <c r="R54" s="88">
        <v>0</v>
      </c>
      <c r="S54" s="116">
        <v>0</v>
      </c>
      <c r="U54" s="115">
        <v>-52</v>
      </c>
      <c r="V54" s="116">
        <v>0</v>
      </c>
      <c r="W54">
        <v>0</v>
      </c>
      <c r="X54">
        <v>0</v>
      </c>
      <c r="Y54">
        <v>0</v>
      </c>
      <c r="Z54">
        <v>0</v>
      </c>
      <c r="AA54">
        <v>-52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-72</v>
      </c>
      <c r="Q55" s="88">
        <v>0</v>
      </c>
      <c r="R55" s="88">
        <v>0</v>
      </c>
      <c r="S55" s="116">
        <v>0</v>
      </c>
      <c r="U55" s="115">
        <v>-72</v>
      </c>
      <c r="V55" s="116">
        <v>0</v>
      </c>
      <c r="W55">
        <v>0</v>
      </c>
      <c r="X55">
        <v>0</v>
      </c>
      <c r="Y55">
        <v>0</v>
      </c>
      <c r="Z55">
        <v>0</v>
      </c>
      <c r="AA55">
        <v>-72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-74</v>
      </c>
      <c r="Q56" s="88">
        <v>0</v>
      </c>
      <c r="R56" s="88">
        <v>0</v>
      </c>
      <c r="S56" s="116">
        <v>0</v>
      </c>
      <c r="U56" s="115">
        <v>-74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-74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-72</v>
      </c>
      <c r="Q57" s="88">
        <v>0</v>
      </c>
      <c r="R57" s="88">
        <v>0</v>
      </c>
      <c r="S57" s="116">
        <v>0</v>
      </c>
      <c r="U57" s="115">
        <v>-72</v>
      </c>
      <c r="V57" s="116">
        <v>0</v>
      </c>
      <c r="W57">
        <v>0</v>
      </c>
      <c r="X57">
        <v>0</v>
      </c>
      <c r="Y57">
        <v>0</v>
      </c>
      <c r="Z57">
        <v>0</v>
      </c>
      <c r="AA57">
        <v>-72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-72</v>
      </c>
      <c r="Q58" s="88">
        <v>0</v>
      </c>
      <c r="R58" s="88">
        <v>0</v>
      </c>
      <c r="S58" s="116">
        <v>0</v>
      </c>
      <c r="U58" s="115">
        <v>-72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-72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-72</v>
      </c>
      <c r="Q59" s="88">
        <v>0</v>
      </c>
      <c r="R59" s="88">
        <v>0</v>
      </c>
      <c r="S59" s="116">
        <v>0</v>
      </c>
      <c r="U59" s="115">
        <v>-72</v>
      </c>
      <c r="V59" s="116">
        <v>0</v>
      </c>
      <c r="W59">
        <v>0</v>
      </c>
      <c r="X59">
        <v>0</v>
      </c>
      <c r="Y59">
        <v>0</v>
      </c>
      <c r="Z59">
        <v>0</v>
      </c>
      <c r="AA59">
        <v>-72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-72</v>
      </c>
      <c r="Q60" s="88">
        <v>0</v>
      </c>
      <c r="R60" s="88">
        <v>0</v>
      </c>
      <c r="S60" s="116">
        <v>0</v>
      </c>
      <c r="U60" s="115">
        <v>-72</v>
      </c>
      <c r="V60" s="116">
        <v>0</v>
      </c>
      <c r="W60">
        <v>0</v>
      </c>
      <c r="X60">
        <v>0</v>
      </c>
      <c r="Y60">
        <v>0</v>
      </c>
      <c r="Z60">
        <v>0</v>
      </c>
      <c r="AA60">
        <v>-72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-72</v>
      </c>
      <c r="Q61" s="88">
        <v>0</v>
      </c>
      <c r="R61" s="88">
        <v>0</v>
      </c>
      <c r="S61" s="116">
        <v>0</v>
      </c>
      <c r="U61" s="115">
        <v>-72</v>
      </c>
      <c r="V61" s="116">
        <v>0</v>
      </c>
      <c r="W61">
        <v>0</v>
      </c>
      <c r="X61">
        <v>0</v>
      </c>
      <c r="Y61">
        <v>0</v>
      </c>
      <c r="Z61">
        <v>0</v>
      </c>
      <c r="AA61">
        <v>-72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-72</v>
      </c>
      <c r="Q62" s="88">
        <v>0</v>
      </c>
      <c r="R62" s="88">
        <v>0</v>
      </c>
      <c r="S62" s="116">
        <v>0</v>
      </c>
      <c r="U62" s="115">
        <v>-72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-72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5.97</v>
      </c>
      <c r="N63" s="115">
        <v>0</v>
      </c>
      <c r="O63" s="88">
        <v>0</v>
      </c>
      <c r="P63" s="88">
        <v>-72</v>
      </c>
      <c r="Q63" s="88">
        <v>0</v>
      </c>
      <c r="R63" s="88">
        <v>0</v>
      </c>
      <c r="S63" s="116">
        <v>0</v>
      </c>
      <c r="U63" s="115">
        <v>-72</v>
      </c>
      <c r="V63" s="116">
        <v>5.97</v>
      </c>
      <c r="W63">
        <v>0</v>
      </c>
      <c r="X63">
        <v>0</v>
      </c>
      <c r="Y63">
        <v>0</v>
      </c>
      <c r="Z63">
        <v>5.97</v>
      </c>
      <c r="AA63">
        <v>-72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7.52</v>
      </c>
      <c r="N64" s="115">
        <v>0</v>
      </c>
      <c r="O64" s="88">
        <v>0</v>
      </c>
      <c r="P64" s="88">
        <v>-72</v>
      </c>
      <c r="Q64" s="88">
        <v>0</v>
      </c>
      <c r="R64" s="88">
        <v>0</v>
      </c>
      <c r="S64" s="116">
        <v>0</v>
      </c>
      <c r="U64" s="115">
        <v>-72</v>
      </c>
      <c r="V64" s="116">
        <v>7.52</v>
      </c>
      <c r="W64">
        <v>0</v>
      </c>
      <c r="X64">
        <v>0</v>
      </c>
      <c r="Y64">
        <v>0</v>
      </c>
      <c r="Z64">
        <v>7.52</v>
      </c>
      <c r="AA64">
        <v>-72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9.25</v>
      </c>
      <c r="N65" s="115">
        <v>0</v>
      </c>
      <c r="O65" s="88">
        <v>0</v>
      </c>
      <c r="P65" s="88">
        <v>-72</v>
      </c>
      <c r="Q65" s="88">
        <v>0</v>
      </c>
      <c r="R65" s="88">
        <v>0</v>
      </c>
      <c r="S65" s="116">
        <v>0</v>
      </c>
      <c r="U65" s="115">
        <v>-72</v>
      </c>
      <c r="V65" s="116">
        <v>9.25</v>
      </c>
      <c r="W65">
        <v>0</v>
      </c>
      <c r="X65">
        <v>0</v>
      </c>
      <c r="Y65">
        <v>0</v>
      </c>
      <c r="Z65">
        <v>9.25</v>
      </c>
      <c r="AA65">
        <v>-72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14.74</v>
      </c>
      <c r="L66" s="88">
        <v>0</v>
      </c>
      <c r="M66" s="116">
        <v>12.24</v>
      </c>
      <c r="N66" s="115">
        <v>0</v>
      </c>
      <c r="O66" s="88">
        <v>0</v>
      </c>
      <c r="P66" s="88">
        <v>-72</v>
      </c>
      <c r="Q66" s="88">
        <v>0</v>
      </c>
      <c r="R66" s="88">
        <v>0</v>
      </c>
      <c r="S66" s="116">
        <v>0</v>
      </c>
      <c r="U66" s="115">
        <v>-72</v>
      </c>
      <c r="V66" s="116">
        <v>26.98</v>
      </c>
      <c r="W66">
        <v>0</v>
      </c>
      <c r="X66">
        <v>0</v>
      </c>
      <c r="Y66">
        <v>14.74</v>
      </c>
      <c r="Z66">
        <v>12.24</v>
      </c>
      <c r="AA66">
        <v>-72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17.63</v>
      </c>
      <c r="L67" s="88">
        <v>0</v>
      </c>
      <c r="M67" s="116">
        <v>12.24</v>
      </c>
      <c r="N67" s="115">
        <v>0</v>
      </c>
      <c r="O67" s="88">
        <v>0</v>
      </c>
      <c r="P67" s="88">
        <v>-59</v>
      </c>
      <c r="Q67" s="88">
        <v>0</v>
      </c>
      <c r="R67" s="88">
        <v>0</v>
      </c>
      <c r="S67" s="116">
        <v>0</v>
      </c>
      <c r="U67" s="115">
        <v>-59</v>
      </c>
      <c r="V67" s="116">
        <v>29.87</v>
      </c>
      <c r="W67">
        <v>0</v>
      </c>
      <c r="X67">
        <v>0</v>
      </c>
      <c r="Y67">
        <v>17.63</v>
      </c>
      <c r="Z67">
        <v>12.24</v>
      </c>
      <c r="AA67">
        <v>-59</v>
      </c>
    </row>
    <row r="68" spans="7:27">
      <c r="G68" t="s">
        <v>110</v>
      </c>
      <c r="H68" s="115">
        <v>36.020000000000003</v>
      </c>
      <c r="I68" s="88">
        <v>0</v>
      </c>
      <c r="J68" s="88">
        <v>0</v>
      </c>
      <c r="K68" s="88">
        <v>20.39</v>
      </c>
      <c r="L68" s="88">
        <v>0</v>
      </c>
      <c r="M68" s="116">
        <v>13.59</v>
      </c>
      <c r="N68" s="115">
        <v>0</v>
      </c>
      <c r="O68" s="88">
        <v>0</v>
      </c>
      <c r="P68" s="88">
        <v>-46</v>
      </c>
      <c r="Q68" s="88">
        <v>0</v>
      </c>
      <c r="R68" s="88">
        <v>0</v>
      </c>
      <c r="S68" s="116">
        <v>0</v>
      </c>
      <c r="U68" s="115">
        <v>-46</v>
      </c>
      <c r="V68" s="116">
        <v>70</v>
      </c>
      <c r="W68">
        <v>36.020000000000003</v>
      </c>
      <c r="X68">
        <v>0</v>
      </c>
      <c r="Y68">
        <v>20.39</v>
      </c>
      <c r="Z68">
        <v>13.59</v>
      </c>
      <c r="AA68">
        <v>-46</v>
      </c>
    </row>
    <row r="69" spans="7:27">
      <c r="G69" t="s">
        <v>111</v>
      </c>
      <c r="H69" s="115">
        <v>89.09</v>
      </c>
      <c r="I69" s="88">
        <v>0</v>
      </c>
      <c r="J69" s="88">
        <v>0</v>
      </c>
      <c r="K69" s="88">
        <v>23.21</v>
      </c>
      <c r="L69" s="88">
        <v>0</v>
      </c>
      <c r="M69" s="116">
        <v>12.17</v>
      </c>
      <c r="N69" s="115">
        <v>0</v>
      </c>
      <c r="O69" s="88">
        <v>0</v>
      </c>
      <c r="P69" s="88">
        <v>-28</v>
      </c>
      <c r="Q69" s="88">
        <v>0</v>
      </c>
      <c r="R69" s="88">
        <v>0</v>
      </c>
      <c r="S69" s="116">
        <v>0</v>
      </c>
      <c r="U69" s="115">
        <v>-28</v>
      </c>
      <c r="V69" s="116">
        <v>124.47</v>
      </c>
      <c r="W69">
        <v>89.09</v>
      </c>
      <c r="X69">
        <v>0</v>
      </c>
      <c r="Y69">
        <v>23.21</v>
      </c>
      <c r="Z69">
        <v>12.17</v>
      </c>
      <c r="AA69">
        <v>-28</v>
      </c>
    </row>
    <row r="70" spans="7:27">
      <c r="G70" t="s">
        <v>112</v>
      </c>
      <c r="H70" s="115">
        <v>87.36</v>
      </c>
      <c r="I70" s="88">
        <v>0</v>
      </c>
      <c r="J70" s="88">
        <v>0</v>
      </c>
      <c r="K70" s="88">
        <v>21.77</v>
      </c>
      <c r="L70" s="88">
        <v>0</v>
      </c>
      <c r="M70" s="116">
        <v>10.32</v>
      </c>
      <c r="N70" s="115">
        <v>0</v>
      </c>
      <c r="O70" s="88">
        <v>0</v>
      </c>
      <c r="P70" s="88">
        <v>-6</v>
      </c>
      <c r="Q70" s="88">
        <v>0</v>
      </c>
      <c r="R70" s="88">
        <v>0</v>
      </c>
      <c r="S70" s="116">
        <v>0</v>
      </c>
      <c r="U70" s="115">
        <v>-6</v>
      </c>
      <c r="V70" s="116">
        <v>119.45</v>
      </c>
      <c r="W70">
        <v>87.36</v>
      </c>
      <c r="X70">
        <v>0</v>
      </c>
      <c r="Y70">
        <v>21.77</v>
      </c>
      <c r="Z70">
        <v>10.32</v>
      </c>
      <c r="AA70">
        <v>-6</v>
      </c>
    </row>
    <row r="71" spans="7:27">
      <c r="G71" t="s">
        <v>113</v>
      </c>
      <c r="H71" s="115">
        <v>202.17</v>
      </c>
      <c r="I71" s="88">
        <v>0</v>
      </c>
      <c r="J71" s="88">
        <v>23.36</v>
      </c>
      <c r="K71" s="88">
        <v>25.51</v>
      </c>
      <c r="L71" s="88">
        <v>0</v>
      </c>
      <c r="M71" s="116">
        <v>15.72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266.76</v>
      </c>
      <c r="W71">
        <v>202.17</v>
      </c>
      <c r="X71">
        <v>0</v>
      </c>
      <c r="Y71">
        <v>25.51</v>
      </c>
      <c r="Z71">
        <v>15.72</v>
      </c>
      <c r="AA71">
        <v>23.36</v>
      </c>
    </row>
    <row r="72" spans="7:27">
      <c r="G72" t="s">
        <v>114</v>
      </c>
      <c r="H72" s="115">
        <v>287.12</v>
      </c>
      <c r="I72" s="88">
        <v>0</v>
      </c>
      <c r="J72" s="88">
        <v>34.69</v>
      </c>
      <c r="K72" s="88">
        <v>29.87</v>
      </c>
      <c r="L72" s="88">
        <v>0</v>
      </c>
      <c r="M72" s="116">
        <v>15.9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367.58</v>
      </c>
      <c r="W72">
        <v>287.12</v>
      </c>
      <c r="X72">
        <v>0</v>
      </c>
      <c r="Y72">
        <v>29.87</v>
      </c>
      <c r="Z72">
        <v>15.9</v>
      </c>
      <c r="AA72">
        <v>34.69</v>
      </c>
    </row>
    <row r="73" spans="7:27">
      <c r="G73" t="s">
        <v>115</v>
      </c>
      <c r="H73" s="115">
        <v>65.62</v>
      </c>
      <c r="I73" s="88">
        <v>0</v>
      </c>
      <c r="J73" s="88">
        <v>30.83</v>
      </c>
      <c r="K73" s="88">
        <v>27.94</v>
      </c>
      <c r="L73" s="88">
        <v>0</v>
      </c>
      <c r="M73" s="116">
        <v>12.91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137.30000000000001</v>
      </c>
      <c r="W73">
        <v>65.62</v>
      </c>
      <c r="X73">
        <v>0</v>
      </c>
      <c r="Y73">
        <v>27.94</v>
      </c>
      <c r="Z73">
        <v>12.91</v>
      </c>
      <c r="AA73">
        <v>30.83</v>
      </c>
    </row>
    <row r="74" spans="7:27">
      <c r="G74" t="s">
        <v>116</v>
      </c>
      <c r="H74" s="115">
        <v>36.99</v>
      </c>
      <c r="I74" s="88">
        <v>0</v>
      </c>
      <c r="J74" s="88">
        <v>32.76</v>
      </c>
      <c r="K74" s="88">
        <v>27.56</v>
      </c>
      <c r="L74" s="88">
        <v>0</v>
      </c>
      <c r="M74" s="116">
        <v>15.71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113.02</v>
      </c>
      <c r="W74">
        <v>36.99</v>
      </c>
      <c r="X74">
        <v>0</v>
      </c>
      <c r="Y74">
        <v>27.56</v>
      </c>
      <c r="Z74">
        <v>15.71</v>
      </c>
      <c r="AA74">
        <v>32.76</v>
      </c>
    </row>
    <row r="75" spans="7:27">
      <c r="G75" t="s">
        <v>117</v>
      </c>
      <c r="H75" s="115">
        <v>95.88</v>
      </c>
      <c r="I75" s="88">
        <v>0</v>
      </c>
      <c r="J75" s="88">
        <v>26.01</v>
      </c>
      <c r="K75" s="88">
        <v>29.96</v>
      </c>
      <c r="L75" s="88">
        <v>0</v>
      </c>
      <c r="M75" s="116">
        <v>12.72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164.57</v>
      </c>
      <c r="W75">
        <v>95.88</v>
      </c>
      <c r="X75">
        <v>0</v>
      </c>
      <c r="Y75">
        <v>29.96</v>
      </c>
      <c r="Z75">
        <v>12.72</v>
      </c>
      <c r="AA75">
        <v>26.01</v>
      </c>
    </row>
    <row r="76" spans="7:27">
      <c r="G76" t="s">
        <v>118</v>
      </c>
      <c r="H76" s="115">
        <v>0</v>
      </c>
      <c r="I76" s="88">
        <v>0</v>
      </c>
      <c r="J76" s="88">
        <v>28.51</v>
      </c>
      <c r="K76" s="88">
        <v>29.26</v>
      </c>
      <c r="L76" s="88">
        <v>0</v>
      </c>
      <c r="M76" s="116">
        <v>10.15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67.92</v>
      </c>
      <c r="W76">
        <v>0</v>
      </c>
      <c r="X76">
        <v>0</v>
      </c>
      <c r="Y76">
        <v>29.26</v>
      </c>
      <c r="Z76">
        <v>10.15</v>
      </c>
      <c r="AA76">
        <v>28.51</v>
      </c>
    </row>
    <row r="77" spans="7:27">
      <c r="G77" t="s">
        <v>119</v>
      </c>
      <c r="H77" s="115">
        <v>0</v>
      </c>
      <c r="I77" s="88">
        <v>0</v>
      </c>
      <c r="J77" s="88">
        <v>20.85</v>
      </c>
      <c r="K77" s="88">
        <v>17.18</v>
      </c>
      <c r="L77" s="88">
        <v>0</v>
      </c>
      <c r="M77" s="116">
        <v>6.5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44.53</v>
      </c>
      <c r="W77">
        <v>0</v>
      </c>
      <c r="X77">
        <v>0</v>
      </c>
      <c r="Y77">
        <v>17.18</v>
      </c>
      <c r="Z77">
        <v>6.5</v>
      </c>
      <c r="AA77">
        <v>20.85</v>
      </c>
    </row>
    <row r="78" spans="7:27">
      <c r="G78" t="s">
        <v>120</v>
      </c>
      <c r="H78" s="115">
        <v>0</v>
      </c>
      <c r="I78" s="88">
        <v>0</v>
      </c>
      <c r="J78" s="88">
        <v>14.83</v>
      </c>
      <c r="K78" s="88">
        <v>10.93</v>
      </c>
      <c r="L78" s="88">
        <v>0</v>
      </c>
      <c r="M78" s="116">
        <v>3.87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29.63</v>
      </c>
      <c r="W78">
        <v>0</v>
      </c>
      <c r="X78">
        <v>0</v>
      </c>
      <c r="Y78">
        <v>10.93</v>
      </c>
      <c r="Z78">
        <v>3.87</v>
      </c>
      <c r="AA78">
        <v>14.83</v>
      </c>
    </row>
    <row r="79" spans="7:27">
      <c r="G79" t="s">
        <v>121</v>
      </c>
      <c r="H79" s="115">
        <v>0</v>
      </c>
      <c r="I79" s="88">
        <v>0</v>
      </c>
      <c r="J79" s="88">
        <v>14.46</v>
      </c>
      <c r="K79" s="88">
        <v>12.74</v>
      </c>
      <c r="L79" s="88">
        <v>0</v>
      </c>
      <c r="M79" s="116">
        <v>4.74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31.94</v>
      </c>
      <c r="W79">
        <v>0</v>
      </c>
      <c r="X79">
        <v>0</v>
      </c>
      <c r="Y79">
        <v>12.74</v>
      </c>
      <c r="Z79">
        <v>4.74</v>
      </c>
      <c r="AA79">
        <v>14.46</v>
      </c>
    </row>
    <row r="80" spans="7:27">
      <c r="G80" t="s">
        <v>122</v>
      </c>
      <c r="H80" s="115">
        <v>0</v>
      </c>
      <c r="I80" s="88">
        <v>0</v>
      </c>
      <c r="J80" s="88">
        <v>15.53</v>
      </c>
      <c r="K80" s="88">
        <v>11.01</v>
      </c>
      <c r="L80" s="88">
        <v>0</v>
      </c>
      <c r="M80" s="116">
        <v>5.65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32.19</v>
      </c>
      <c r="W80">
        <v>0</v>
      </c>
      <c r="X80">
        <v>0</v>
      </c>
      <c r="Y80">
        <v>11.01</v>
      </c>
      <c r="Z80">
        <v>5.65</v>
      </c>
      <c r="AA80">
        <v>15.53</v>
      </c>
    </row>
    <row r="81" spans="7:27">
      <c r="G81" t="s">
        <v>123</v>
      </c>
      <c r="H81" s="115">
        <v>2.83</v>
      </c>
      <c r="I81" s="88">
        <v>0</v>
      </c>
      <c r="J81" s="88">
        <v>20.97</v>
      </c>
      <c r="K81" s="88">
        <v>4.82</v>
      </c>
      <c r="L81" s="88">
        <v>0</v>
      </c>
      <c r="M81" s="116">
        <v>8.73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37.35</v>
      </c>
      <c r="W81">
        <v>2.83</v>
      </c>
      <c r="X81">
        <v>0</v>
      </c>
      <c r="Y81">
        <v>4.82</v>
      </c>
      <c r="Z81">
        <v>8.73</v>
      </c>
      <c r="AA81">
        <v>20.97</v>
      </c>
    </row>
    <row r="82" spans="7:27">
      <c r="G82" t="s">
        <v>124</v>
      </c>
      <c r="H82" s="115">
        <v>0</v>
      </c>
      <c r="I82" s="88">
        <v>0</v>
      </c>
      <c r="J82" s="88">
        <v>16.2</v>
      </c>
      <c r="K82" s="88">
        <v>0</v>
      </c>
      <c r="L82" s="88">
        <v>0</v>
      </c>
      <c r="M82" s="116">
        <v>8.74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24.94</v>
      </c>
      <c r="W82">
        <v>0</v>
      </c>
      <c r="X82">
        <v>0</v>
      </c>
      <c r="Y82">
        <v>0</v>
      </c>
      <c r="Z82">
        <v>8.74</v>
      </c>
      <c r="AA82">
        <v>16.2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9.6999999999999993</v>
      </c>
      <c r="N83" s="115">
        <v>0</v>
      </c>
      <c r="O83" s="88">
        <v>0</v>
      </c>
      <c r="P83" s="88">
        <v>-4</v>
      </c>
      <c r="Q83" s="88">
        <v>0</v>
      </c>
      <c r="R83" s="88">
        <v>0</v>
      </c>
      <c r="S83" s="116">
        <v>0</v>
      </c>
      <c r="U83" s="115">
        <v>-4</v>
      </c>
      <c r="V83" s="116">
        <v>9.6999999999999993</v>
      </c>
      <c r="W83">
        <v>0</v>
      </c>
      <c r="X83">
        <v>0</v>
      </c>
      <c r="Y83">
        <v>0</v>
      </c>
      <c r="Z83">
        <v>9.6999999999999993</v>
      </c>
      <c r="AA83">
        <v>-4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9.93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-30</v>
      </c>
      <c r="V84" s="116">
        <v>9.93</v>
      </c>
      <c r="W84">
        <v>0</v>
      </c>
      <c r="X84">
        <v>0</v>
      </c>
      <c r="Y84">
        <v>0</v>
      </c>
      <c r="Z84">
        <v>9.93</v>
      </c>
      <c r="AA84">
        <v>-30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15.61</v>
      </c>
      <c r="N85" s="115">
        <v>0</v>
      </c>
      <c r="O85" s="88">
        <v>0</v>
      </c>
      <c r="P85" s="88">
        <v>-72</v>
      </c>
      <c r="Q85" s="88">
        <v>0</v>
      </c>
      <c r="R85" s="88">
        <v>0</v>
      </c>
      <c r="S85" s="116">
        <v>0</v>
      </c>
      <c r="U85" s="115">
        <v>-72</v>
      </c>
      <c r="V85" s="116">
        <v>15.61</v>
      </c>
      <c r="W85">
        <v>0</v>
      </c>
      <c r="X85">
        <v>0</v>
      </c>
      <c r="Y85">
        <v>0</v>
      </c>
      <c r="Z85">
        <v>15.61</v>
      </c>
      <c r="AA85">
        <v>-72</v>
      </c>
    </row>
    <row r="86" spans="7:27">
      <c r="G86" t="s">
        <v>128</v>
      </c>
      <c r="H86" s="115">
        <v>9.64</v>
      </c>
      <c r="I86" s="88">
        <v>0</v>
      </c>
      <c r="J86" s="88">
        <v>0</v>
      </c>
      <c r="K86" s="88">
        <v>0</v>
      </c>
      <c r="L86" s="88">
        <v>0</v>
      </c>
      <c r="M86" s="116">
        <v>13.87</v>
      </c>
      <c r="N86" s="115">
        <v>0</v>
      </c>
      <c r="O86" s="88">
        <v>0</v>
      </c>
      <c r="P86" s="88">
        <v>-72</v>
      </c>
      <c r="Q86" s="88">
        <v>0</v>
      </c>
      <c r="R86" s="88">
        <v>0</v>
      </c>
      <c r="S86" s="116">
        <v>0</v>
      </c>
      <c r="U86" s="115">
        <v>-72</v>
      </c>
      <c r="V86" s="116">
        <v>23.51</v>
      </c>
      <c r="W86">
        <v>9.64</v>
      </c>
      <c r="X86">
        <v>0</v>
      </c>
      <c r="Y86">
        <v>0</v>
      </c>
      <c r="Z86">
        <v>13.87</v>
      </c>
      <c r="AA86">
        <v>-72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13.3</v>
      </c>
      <c r="N87" s="115">
        <v>0</v>
      </c>
      <c r="O87" s="88">
        <v>0</v>
      </c>
      <c r="P87" s="88">
        <v>-72</v>
      </c>
      <c r="Q87" s="88">
        <v>0</v>
      </c>
      <c r="R87" s="88">
        <v>0</v>
      </c>
      <c r="S87" s="116">
        <v>0</v>
      </c>
      <c r="U87" s="115">
        <v>-72</v>
      </c>
      <c r="V87" s="116">
        <v>13.3</v>
      </c>
      <c r="W87">
        <v>0</v>
      </c>
      <c r="X87">
        <v>0</v>
      </c>
      <c r="Y87">
        <v>0</v>
      </c>
      <c r="Z87">
        <v>13.3</v>
      </c>
      <c r="AA87">
        <v>-72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13.87</v>
      </c>
      <c r="N88" s="115">
        <v>0</v>
      </c>
      <c r="O88" s="88">
        <v>0</v>
      </c>
      <c r="P88" s="88">
        <v>-72</v>
      </c>
      <c r="Q88" s="88">
        <v>0</v>
      </c>
      <c r="R88" s="88">
        <v>0</v>
      </c>
      <c r="S88" s="116">
        <v>0</v>
      </c>
      <c r="U88" s="115">
        <v>-72</v>
      </c>
      <c r="V88" s="116">
        <v>13.87</v>
      </c>
      <c r="W88">
        <v>0</v>
      </c>
      <c r="X88">
        <v>0</v>
      </c>
      <c r="Y88">
        <v>0</v>
      </c>
      <c r="Z88">
        <v>13.87</v>
      </c>
      <c r="AA88">
        <v>-72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12.72</v>
      </c>
      <c r="N89" s="115">
        <v>0</v>
      </c>
      <c r="O89" s="88">
        <v>0</v>
      </c>
      <c r="P89" s="88">
        <v>-72</v>
      </c>
      <c r="Q89" s="88">
        <v>0</v>
      </c>
      <c r="R89" s="88">
        <v>0</v>
      </c>
      <c r="S89" s="116">
        <v>0</v>
      </c>
      <c r="U89" s="115">
        <v>-72</v>
      </c>
      <c r="V89" s="116">
        <v>12.72</v>
      </c>
      <c r="W89">
        <v>0</v>
      </c>
      <c r="X89">
        <v>0</v>
      </c>
      <c r="Y89">
        <v>0</v>
      </c>
      <c r="Z89">
        <v>12.72</v>
      </c>
      <c r="AA89">
        <v>-72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9.92</v>
      </c>
      <c r="N90" s="115">
        <v>0</v>
      </c>
      <c r="O90" s="88">
        <v>0</v>
      </c>
      <c r="P90" s="88">
        <v>-72</v>
      </c>
      <c r="Q90" s="88">
        <v>0</v>
      </c>
      <c r="R90" s="88">
        <v>0</v>
      </c>
      <c r="S90" s="116">
        <v>0</v>
      </c>
      <c r="U90" s="115">
        <v>-72</v>
      </c>
      <c r="V90" s="116">
        <v>9.92</v>
      </c>
      <c r="W90">
        <v>0</v>
      </c>
      <c r="X90">
        <v>0</v>
      </c>
      <c r="Y90">
        <v>0</v>
      </c>
      <c r="Z90">
        <v>9.92</v>
      </c>
      <c r="AA90">
        <v>-72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11.27</v>
      </c>
      <c r="N91" s="115">
        <v>0</v>
      </c>
      <c r="O91" s="88">
        <v>0</v>
      </c>
      <c r="P91" s="88">
        <v>-72</v>
      </c>
      <c r="Q91" s="88">
        <v>0</v>
      </c>
      <c r="R91" s="88">
        <v>0</v>
      </c>
      <c r="S91" s="116">
        <v>0</v>
      </c>
      <c r="U91" s="115">
        <v>-72</v>
      </c>
      <c r="V91" s="116">
        <v>11.27</v>
      </c>
      <c r="W91">
        <v>0</v>
      </c>
      <c r="X91">
        <v>0</v>
      </c>
      <c r="Y91">
        <v>0</v>
      </c>
      <c r="Z91">
        <v>11.27</v>
      </c>
      <c r="AA91">
        <v>-72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10.69</v>
      </c>
      <c r="N92" s="115">
        <v>0</v>
      </c>
      <c r="O92" s="88">
        <v>0</v>
      </c>
      <c r="P92" s="88">
        <v>-72</v>
      </c>
      <c r="Q92" s="88">
        <v>0</v>
      </c>
      <c r="R92" s="88">
        <v>0</v>
      </c>
      <c r="S92" s="116">
        <v>0</v>
      </c>
      <c r="U92" s="115">
        <v>-72</v>
      </c>
      <c r="V92" s="116">
        <v>10.69</v>
      </c>
      <c r="W92">
        <v>0</v>
      </c>
      <c r="X92">
        <v>0</v>
      </c>
      <c r="Y92">
        <v>0</v>
      </c>
      <c r="Z92">
        <v>10.69</v>
      </c>
      <c r="AA92">
        <v>-72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10.41</v>
      </c>
      <c r="N93" s="115">
        <v>0</v>
      </c>
      <c r="O93" s="88">
        <v>0</v>
      </c>
      <c r="P93" s="88">
        <v>-72</v>
      </c>
      <c r="Q93" s="88">
        <v>0</v>
      </c>
      <c r="R93" s="88">
        <v>0</v>
      </c>
      <c r="S93" s="116">
        <v>0</v>
      </c>
      <c r="U93" s="115">
        <v>-72</v>
      </c>
      <c r="V93" s="116">
        <v>10.41</v>
      </c>
      <c r="W93">
        <v>0</v>
      </c>
      <c r="X93">
        <v>0</v>
      </c>
      <c r="Y93">
        <v>0</v>
      </c>
      <c r="Z93">
        <v>10.41</v>
      </c>
      <c r="AA93">
        <v>-72</v>
      </c>
    </row>
    <row r="94" spans="7:27">
      <c r="G94" t="s">
        <v>136</v>
      </c>
      <c r="H94" s="115">
        <v>38.54</v>
      </c>
      <c r="I94" s="88">
        <v>0</v>
      </c>
      <c r="J94" s="88">
        <v>0</v>
      </c>
      <c r="K94" s="88">
        <v>0</v>
      </c>
      <c r="L94" s="88">
        <v>0</v>
      </c>
      <c r="M94" s="116">
        <v>10.31</v>
      </c>
      <c r="N94" s="115">
        <v>0</v>
      </c>
      <c r="O94" s="88">
        <v>0</v>
      </c>
      <c r="P94" s="88">
        <v>-72</v>
      </c>
      <c r="Q94" s="88">
        <v>0</v>
      </c>
      <c r="R94" s="88">
        <v>0</v>
      </c>
      <c r="S94" s="116">
        <v>0</v>
      </c>
      <c r="U94" s="115">
        <v>-72</v>
      </c>
      <c r="V94" s="116">
        <v>48.85</v>
      </c>
      <c r="W94">
        <v>38.54</v>
      </c>
      <c r="X94">
        <v>0</v>
      </c>
      <c r="Y94">
        <v>0</v>
      </c>
      <c r="Z94">
        <v>10.31</v>
      </c>
      <c r="AA94">
        <v>-72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10.69</v>
      </c>
      <c r="N95" s="115">
        <v>0</v>
      </c>
      <c r="O95" s="88">
        <v>0</v>
      </c>
      <c r="P95" s="88">
        <v>-72</v>
      </c>
      <c r="Q95" s="88">
        <v>0</v>
      </c>
      <c r="R95" s="88">
        <v>0</v>
      </c>
      <c r="S95" s="116">
        <v>0</v>
      </c>
      <c r="U95" s="115">
        <v>-72</v>
      </c>
      <c r="V95" s="116">
        <v>10.69</v>
      </c>
      <c r="W95">
        <v>0</v>
      </c>
      <c r="X95">
        <v>0</v>
      </c>
      <c r="Y95">
        <v>0</v>
      </c>
      <c r="Z95">
        <v>10.69</v>
      </c>
      <c r="AA95">
        <v>-72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8.2899999999999991</v>
      </c>
      <c r="N96" s="115">
        <v>0</v>
      </c>
      <c r="O96" s="88">
        <v>0</v>
      </c>
      <c r="P96" s="88">
        <v>-76</v>
      </c>
      <c r="Q96" s="88">
        <v>0</v>
      </c>
      <c r="R96" s="88">
        <v>0</v>
      </c>
      <c r="S96" s="116">
        <v>0</v>
      </c>
      <c r="U96" s="115">
        <v>-76</v>
      </c>
      <c r="V96" s="116">
        <v>8.2899999999999991</v>
      </c>
      <c r="W96">
        <v>0</v>
      </c>
      <c r="X96">
        <v>0</v>
      </c>
      <c r="Y96">
        <v>0</v>
      </c>
      <c r="Z96">
        <v>8.2899999999999991</v>
      </c>
      <c r="AA96">
        <v>-76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6.46</v>
      </c>
      <c r="N97" s="115">
        <v>0</v>
      </c>
      <c r="O97" s="88">
        <v>0</v>
      </c>
      <c r="P97" s="88">
        <v>-104</v>
      </c>
      <c r="Q97" s="88">
        <v>0</v>
      </c>
      <c r="R97" s="88">
        <v>0</v>
      </c>
      <c r="S97" s="116">
        <v>0</v>
      </c>
      <c r="U97" s="115">
        <v>-104</v>
      </c>
      <c r="V97" s="116">
        <v>6.46</v>
      </c>
      <c r="W97">
        <v>0</v>
      </c>
      <c r="X97">
        <v>0</v>
      </c>
      <c r="Y97">
        <v>0</v>
      </c>
      <c r="Z97">
        <v>6.46</v>
      </c>
      <c r="AA97">
        <v>-104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5.4</v>
      </c>
      <c r="N98" s="115">
        <v>0</v>
      </c>
      <c r="O98" s="88">
        <v>0</v>
      </c>
      <c r="P98" s="88">
        <v>-149</v>
      </c>
      <c r="Q98" s="88">
        <v>0</v>
      </c>
      <c r="R98" s="88">
        <v>0</v>
      </c>
      <c r="S98" s="116">
        <v>0</v>
      </c>
      <c r="U98" s="115">
        <v>-149</v>
      </c>
      <c r="V98" s="116">
        <v>5.4</v>
      </c>
      <c r="W98">
        <v>0</v>
      </c>
      <c r="X98">
        <v>0</v>
      </c>
      <c r="Y98">
        <v>0</v>
      </c>
      <c r="Z98">
        <v>5.4</v>
      </c>
      <c r="AA98">
        <v>-149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0.42530499999999999</v>
      </c>
      <c r="I99" s="111">
        <f t="shared" ref="I99:BQ99" si="1">SUM(I3:I98)/4000</f>
        <v>0</v>
      </c>
      <c r="J99" s="111">
        <f t="shared" si="1"/>
        <v>6.9749999999999993E-2</v>
      </c>
      <c r="K99" s="111">
        <f t="shared" si="1"/>
        <v>0.13807249999999999</v>
      </c>
      <c r="L99" s="111">
        <f t="shared" si="1"/>
        <v>0</v>
      </c>
      <c r="M99" s="111">
        <f t="shared" si="1"/>
        <v>0.18370750000000002</v>
      </c>
      <c r="N99" s="110">
        <f t="shared" si="1"/>
        <v>0</v>
      </c>
      <c r="O99" s="111">
        <f t="shared" si="1"/>
        <v>-0.90500000000000003</v>
      </c>
      <c r="P99" s="111">
        <f t="shared" si="1"/>
        <v>-3.0987499999999999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-4.0037500000000001</v>
      </c>
      <c r="V99" s="112">
        <f t="shared" si="1"/>
        <v>0.8168350000000002</v>
      </c>
      <c r="W99">
        <f t="shared" si="1"/>
        <v>0.42530499999999999</v>
      </c>
      <c r="X99">
        <f t="shared" si="1"/>
        <v>-0.90500000000000003</v>
      </c>
      <c r="Y99">
        <f t="shared" si="1"/>
        <v>0.13807249999999999</v>
      </c>
      <c r="Z99">
        <f t="shared" si="1"/>
        <v>0.18370750000000002</v>
      </c>
      <c r="AA99">
        <f t="shared" si="1"/>
        <v>-3.0289999999999995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2023-03-14T08:47:39Z</dcterms:modified>
</cp:coreProperties>
</file>